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五年专" sheetId="1" r:id="rId1"/>
    <sheet name="中职招生" sheetId="2" r:id="rId2"/>
  </sheets>
  <externalReferences>
    <externalReference r:id="rId3"/>
  </externalReferences>
  <definedNames>
    <definedName name="_xlnm._FilterDatabase" localSheetId="0" hidden="1">五年专!$B$3:$H$322</definedName>
    <definedName name="_xlnm.Print_Titles" localSheetId="0">五年专!$4:$5</definedName>
    <definedName name="MyRange">[1]Sheet2!$A$1:$A$400</definedName>
    <definedName name="_xlnm.Print_Titles" localSheetId="1">中职招生!$4:$4</definedName>
  </definedNames>
  <calcPr calcId="144525" concurrentCalc="0"/>
</workbook>
</file>

<file path=xl/sharedStrings.xml><?xml version="1.0" encoding="utf-8"?>
<sst xmlns="http://schemas.openxmlformats.org/spreadsheetml/2006/main" count="1219">
  <si>
    <t>附件</t>
  </si>
  <si>
    <t>2020年面向三明市招生的中等职业学校（含五年制高职）招生计划</t>
  </si>
  <si>
    <t>2020年五年制高等职业招生计划拟安排方案</t>
  </si>
  <si>
    <t>（一）五年制高职招生计划</t>
  </si>
  <si>
    <t>学校名称</t>
  </si>
  <si>
    <t>学校</t>
  </si>
  <si>
    <t>学校
专业名称</t>
  </si>
  <si>
    <t>学校
专业代码</t>
  </si>
  <si>
    <t>“三二分段制”中职学校</t>
  </si>
  <si>
    <t>计划数（人）</t>
  </si>
  <si>
    <t>学制（年）</t>
  </si>
  <si>
    <t>备 注</t>
  </si>
  <si>
    <t>全市总计</t>
  </si>
  <si>
    <t>三明医学科技职业学院</t>
  </si>
  <si>
    <t>D00100</t>
  </si>
  <si>
    <t>建设项目信息化管理</t>
  </si>
  <si>
    <t>D00101</t>
  </si>
  <si>
    <t>三明市农业学校</t>
  </si>
  <si>
    <t>机械制造与自动化</t>
  </si>
  <si>
    <t>D00102</t>
  </si>
  <si>
    <t>大田职业中专学校</t>
  </si>
  <si>
    <t>D00103</t>
  </si>
  <si>
    <t>三明工贸学校</t>
  </si>
  <si>
    <t>D00104</t>
  </si>
  <si>
    <t>尤溪职业中专学校</t>
  </si>
  <si>
    <t>数控技术</t>
  </si>
  <si>
    <t>D00105</t>
  </si>
  <si>
    <t>福建理工学校</t>
  </si>
  <si>
    <t>D00106</t>
  </si>
  <si>
    <t>南安职业中专学校</t>
  </si>
  <si>
    <t>D00107</t>
  </si>
  <si>
    <t>D00108</t>
  </si>
  <si>
    <t>永安职业中专学校</t>
  </si>
  <si>
    <t>智能控制技术</t>
  </si>
  <si>
    <t>D00109</t>
  </si>
  <si>
    <t>福建三明林业学校</t>
  </si>
  <si>
    <t>D00110</t>
  </si>
  <si>
    <t>长乐职业中专学校</t>
  </si>
  <si>
    <t>汽车检测与维修技术</t>
  </si>
  <si>
    <t>D00111</t>
  </si>
  <si>
    <t>D00112</t>
  </si>
  <si>
    <t>三明职业中专学校</t>
  </si>
  <si>
    <t>D00113</t>
  </si>
  <si>
    <t>5</t>
  </si>
  <si>
    <t>D00114</t>
  </si>
  <si>
    <t>现代纺织技术</t>
  </si>
  <si>
    <t>D00115</t>
  </si>
  <si>
    <t>染整技术</t>
  </si>
  <si>
    <t>D00116</t>
  </si>
  <si>
    <t>护理</t>
  </si>
  <si>
    <t>D00117</t>
  </si>
  <si>
    <t>自办</t>
  </si>
  <si>
    <t>药学</t>
  </si>
  <si>
    <t>D00118</t>
  </si>
  <si>
    <t>会计信息管理</t>
  </si>
  <si>
    <t>D00119</t>
  </si>
  <si>
    <t>D00120</t>
  </si>
  <si>
    <t>D00121</t>
  </si>
  <si>
    <t>厦门工商旅游学校</t>
  </si>
  <si>
    <t>D00122</t>
  </si>
  <si>
    <t>电子商务</t>
  </si>
  <si>
    <t>D00123</t>
  </si>
  <si>
    <t>D00124</t>
  </si>
  <si>
    <t>D00125</t>
  </si>
  <si>
    <t>物流管理</t>
  </si>
  <si>
    <t>D00126</t>
  </si>
  <si>
    <t>福建第二轻工业学校</t>
  </si>
  <si>
    <t>D00127</t>
  </si>
  <si>
    <t>旅游管理</t>
  </si>
  <si>
    <t>D00128</t>
  </si>
  <si>
    <t>酒店管理</t>
  </si>
  <si>
    <t>D00129</t>
  </si>
  <si>
    <t>D00130</t>
  </si>
  <si>
    <t>D00131</t>
  </si>
  <si>
    <t>D00132</t>
  </si>
  <si>
    <t>视觉传播设计与制作</t>
  </si>
  <si>
    <t>D00133</t>
  </si>
  <si>
    <t>D00134</t>
  </si>
  <si>
    <t>D00135</t>
  </si>
  <si>
    <t>服装与服饰设计</t>
  </si>
  <si>
    <t>D00136</t>
  </si>
  <si>
    <t>D00137</t>
  </si>
  <si>
    <t>老年服务与管理</t>
  </si>
  <si>
    <t>D00138</t>
  </si>
  <si>
    <t>前三年在宁化卫校</t>
  </si>
  <si>
    <t>D00139</t>
  </si>
  <si>
    <t>前三年在三明职教园</t>
  </si>
  <si>
    <t>D00140</t>
  </si>
  <si>
    <t>前三年在尤溪职专</t>
  </si>
  <si>
    <t>早期教育</t>
  </si>
  <si>
    <t>D00141</t>
  </si>
  <si>
    <t>D00142</t>
  </si>
  <si>
    <t>前三年在永安职专</t>
  </si>
  <si>
    <t>D00143</t>
  </si>
  <si>
    <t>D00144</t>
  </si>
  <si>
    <t>前三年在三明工贸</t>
  </si>
  <si>
    <t>学前教育</t>
  </si>
  <si>
    <t>D00145</t>
  </si>
  <si>
    <t>D00146</t>
  </si>
  <si>
    <t>D00147</t>
  </si>
  <si>
    <t>D00148</t>
  </si>
  <si>
    <t>D00149</t>
  </si>
  <si>
    <t>福建水利电力职业学院</t>
  </si>
  <si>
    <t>D00200</t>
  </si>
  <si>
    <t>工程测量技术</t>
  </si>
  <si>
    <t>D00201</t>
  </si>
  <si>
    <t>发电厂及电力系统</t>
  </si>
  <si>
    <t>D00202</t>
  </si>
  <si>
    <t>供用电技术</t>
  </si>
  <si>
    <t>D00203</t>
  </si>
  <si>
    <t>福建工业学校</t>
  </si>
  <si>
    <t>D00204</t>
  </si>
  <si>
    <t>福建铁路机电学校</t>
  </si>
  <si>
    <t>D00205</t>
  </si>
  <si>
    <t>市政工程技术</t>
  </si>
  <si>
    <t>D00206</t>
  </si>
  <si>
    <t>南靖第一职业技术学校</t>
  </si>
  <si>
    <t>D00207</t>
  </si>
  <si>
    <t>厦门市翔安职业技术学校</t>
  </si>
  <si>
    <t>D00208</t>
  </si>
  <si>
    <t>水利水电建筑工程</t>
  </si>
  <si>
    <t>D00209</t>
  </si>
  <si>
    <t>水电站动力设备</t>
  </si>
  <si>
    <t>D00210</t>
  </si>
  <si>
    <t>机电一体化技术</t>
  </si>
  <si>
    <t>D00211</t>
  </si>
  <si>
    <t>D00212</t>
  </si>
  <si>
    <t>D00213</t>
  </si>
  <si>
    <t>厦门信息学校</t>
  </si>
  <si>
    <t>电气自动化技术</t>
  </si>
  <si>
    <t>D00214</t>
  </si>
  <si>
    <t>D00215</t>
  </si>
  <si>
    <t>D00216</t>
  </si>
  <si>
    <t>D00217</t>
  </si>
  <si>
    <t>闽清职业中专学校</t>
  </si>
  <si>
    <t>新能源汽车技术</t>
  </si>
  <si>
    <t>D00218</t>
  </si>
  <si>
    <t>集美工业学校</t>
  </si>
  <si>
    <t>道路桥梁工程技术</t>
  </si>
  <si>
    <t>D00219</t>
  </si>
  <si>
    <t>电子信息工程技术</t>
  </si>
  <si>
    <t>D00220</t>
  </si>
  <si>
    <t>计算机应用技术</t>
  </si>
  <si>
    <t>D00221</t>
  </si>
  <si>
    <t>连城县职业中专学校</t>
  </si>
  <si>
    <t>D00222</t>
  </si>
  <si>
    <t>数字媒体应用技术</t>
  </si>
  <si>
    <t>D00223</t>
  </si>
  <si>
    <t>D00224</t>
  </si>
  <si>
    <t>福建经济学校</t>
  </si>
  <si>
    <t>环境艺术设计</t>
  </si>
  <si>
    <t>D00225</t>
  </si>
  <si>
    <t>D00226</t>
  </si>
  <si>
    <t>福建船政交通职业学院</t>
  </si>
  <si>
    <t>D00300</t>
  </si>
  <si>
    <t>D00301</t>
  </si>
  <si>
    <t>福建建筑学校</t>
  </si>
  <si>
    <t>建设工程监理</t>
  </si>
  <si>
    <t>D00302</t>
  </si>
  <si>
    <t>D00303</t>
  </si>
  <si>
    <t>制冷与空调技术</t>
  </si>
  <si>
    <t>D00304</t>
  </si>
  <si>
    <t>D00305</t>
  </si>
  <si>
    <t>平和职业技术学校</t>
  </si>
  <si>
    <t>D00306</t>
  </si>
  <si>
    <t>D00307</t>
  </si>
  <si>
    <t>汽车电子技术</t>
  </si>
  <si>
    <t>D00308</t>
  </si>
  <si>
    <t>交通运营管理</t>
  </si>
  <si>
    <t>D00309</t>
  </si>
  <si>
    <t>汽车车身维修技术</t>
  </si>
  <si>
    <t>D00310</t>
  </si>
  <si>
    <t>D00311</t>
  </si>
  <si>
    <t>D00312</t>
  </si>
  <si>
    <t>福建商贸学校</t>
  </si>
  <si>
    <t>航海技术</t>
  </si>
  <si>
    <t>D00313</t>
  </si>
  <si>
    <t>福建航运学校</t>
  </si>
  <si>
    <t>轮机工程技术</t>
  </si>
  <si>
    <t>D00314</t>
  </si>
  <si>
    <t>城市轨道交通运营管理</t>
  </si>
  <si>
    <t>D00315</t>
  </si>
  <si>
    <t>D00316</t>
  </si>
  <si>
    <t>建宁县职业中学</t>
  </si>
  <si>
    <t>汽车营销与服务</t>
  </si>
  <si>
    <t>D00317</t>
  </si>
  <si>
    <t>福建生态工程职业技术学校</t>
  </si>
  <si>
    <t>D00318</t>
  </si>
  <si>
    <t>D00319</t>
  </si>
  <si>
    <t>福建省邮电学校</t>
  </si>
  <si>
    <t>D00320</t>
  </si>
  <si>
    <t>D00321</t>
  </si>
  <si>
    <t>福建工贸学校</t>
  </si>
  <si>
    <t>D00322</t>
  </si>
  <si>
    <t>福建信息职业技术学院</t>
  </si>
  <si>
    <t>D00400</t>
  </si>
  <si>
    <t>建筑装饰工程技术</t>
  </si>
  <si>
    <t>D00401</t>
  </si>
  <si>
    <t>D00402</t>
  </si>
  <si>
    <t>D00403</t>
  </si>
  <si>
    <t>建瓯职业中专学校</t>
  </si>
  <si>
    <t>模具设计与制造</t>
  </si>
  <si>
    <t>D00404</t>
  </si>
  <si>
    <t>D00405</t>
  </si>
  <si>
    <t>物联网应用技术</t>
  </si>
  <si>
    <t>D00406</t>
  </si>
  <si>
    <t>通信技术</t>
  </si>
  <si>
    <t>D00407</t>
  </si>
  <si>
    <t>D00408</t>
  </si>
  <si>
    <t>数字媒体艺术设计</t>
  </si>
  <si>
    <t>D00409</t>
  </si>
  <si>
    <t>福建幼儿师范高等专科学校</t>
  </si>
  <si>
    <t>D00500</t>
  </si>
  <si>
    <t>艺术设计</t>
  </si>
  <si>
    <t>D00501</t>
  </si>
  <si>
    <t>艺术类</t>
  </si>
  <si>
    <t>艺术教育</t>
  </si>
  <si>
    <t>D00502</t>
  </si>
  <si>
    <t>师范类，以培养音乐方向人才为主</t>
  </si>
  <si>
    <t>D00503</t>
  </si>
  <si>
    <t>师范类，以培养美术方向人才为主</t>
  </si>
  <si>
    <t>福建林业职业技术学院</t>
  </si>
  <si>
    <t>D00600</t>
  </si>
  <si>
    <t>园林技术</t>
  </si>
  <si>
    <t>D00601</t>
  </si>
  <si>
    <t>建筑室内设计</t>
  </si>
  <si>
    <t>D00602</t>
  </si>
  <si>
    <t>D00603</t>
  </si>
  <si>
    <t>风景园林设计</t>
  </si>
  <si>
    <t>D00604</t>
  </si>
  <si>
    <t>D00605</t>
  </si>
  <si>
    <t>D00606</t>
  </si>
  <si>
    <t>D00607</t>
  </si>
  <si>
    <t>D00608</t>
  </si>
  <si>
    <t>汽车运用与维修技术</t>
  </si>
  <si>
    <t>D00609</t>
  </si>
  <si>
    <t>D00610</t>
  </si>
  <si>
    <t>D00611</t>
  </si>
  <si>
    <t>D00612</t>
  </si>
  <si>
    <t>D00613</t>
  </si>
  <si>
    <t>广告设计与制作</t>
  </si>
  <si>
    <t>D00614</t>
  </si>
  <si>
    <t>D00615</t>
  </si>
  <si>
    <t>林业技术</t>
  </si>
  <si>
    <t>D00616</t>
  </si>
  <si>
    <t>含定向林业站3人（宁化1人、建宁2人）</t>
  </si>
  <si>
    <t>D00617</t>
  </si>
  <si>
    <t>园林工程技术</t>
  </si>
  <si>
    <t>D00618</t>
  </si>
  <si>
    <t>厦门海洋职业技术学院</t>
  </si>
  <si>
    <t>D00700</t>
  </si>
  <si>
    <t>水产养殖技术</t>
  </si>
  <si>
    <t>D00701</t>
  </si>
  <si>
    <t>福建海洋职业技术学校</t>
  </si>
  <si>
    <t>D00702</t>
  </si>
  <si>
    <t>港口与航运管理</t>
  </si>
  <si>
    <t>D00703</t>
  </si>
  <si>
    <t>D00704</t>
  </si>
  <si>
    <t>智能终端技术与应用</t>
  </si>
  <si>
    <t>D00705</t>
  </si>
  <si>
    <t>D00706</t>
  </si>
  <si>
    <t>D00707</t>
  </si>
  <si>
    <t>国际金融</t>
  </si>
  <si>
    <t>D00708</t>
  </si>
  <si>
    <t>D00709</t>
  </si>
  <si>
    <t>福建农业职业技术学院</t>
  </si>
  <si>
    <t>D00800</t>
  </si>
  <si>
    <t>休闲农业</t>
  </si>
  <si>
    <t>D00801</t>
  </si>
  <si>
    <t>D00802</t>
  </si>
  <si>
    <t>D00803</t>
  </si>
  <si>
    <t>D00804</t>
  </si>
  <si>
    <t>龙岩市农业学校</t>
  </si>
  <si>
    <t>D00805</t>
  </si>
  <si>
    <t>D00806</t>
  </si>
  <si>
    <t>D00807</t>
  </si>
  <si>
    <t>畜牧兽医</t>
  </si>
  <si>
    <t>D00808</t>
  </si>
  <si>
    <t>D00809</t>
  </si>
  <si>
    <t>D00810</t>
  </si>
  <si>
    <t>D00811</t>
  </si>
  <si>
    <t>宠物养护与驯导</t>
  </si>
  <si>
    <t>D00812</t>
  </si>
  <si>
    <t>将乐职业中专学校</t>
  </si>
  <si>
    <t>食品加工技术</t>
  </si>
  <si>
    <t>D00813</t>
  </si>
  <si>
    <t>食品营养与检测</t>
  </si>
  <si>
    <t>D00814</t>
  </si>
  <si>
    <t>金融管理</t>
  </si>
  <si>
    <t>D00815</t>
  </si>
  <si>
    <t>D00816</t>
  </si>
  <si>
    <t>D00817</t>
  </si>
  <si>
    <t>福建邮电学校</t>
  </si>
  <si>
    <t>D00818</t>
  </si>
  <si>
    <t>D00819</t>
  </si>
  <si>
    <t>统计与会计核算</t>
  </si>
  <si>
    <t>D00820</t>
  </si>
  <si>
    <t>福建卫生职业技术学院</t>
  </si>
  <si>
    <t>D00900</t>
  </si>
  <si>
    <t>药品经营与管理</t>
  </si>
  <si>
    <t>D00901</t>
  </si>
  <si>
    <t>卫生信息管理</t>
  </si>
  <si>
    <t>D00902</t>
  </si>
  <si>
    <t>医疗设备应用技术</t>
  </si>
  <si>
    <t>D00903</t>
  </si>
  <si>
    <t>福建生物工程职业技术学院</t>
  </si>
  <si>
    <t>D01000</t>
  </si>
  <si>
    <t>D01001</t>
  </si>
  <si>
    <t>药品生产技术</t>
  </si>
  <si>
    <t>D01002</t>
  </si>
  <si>
    <t>D01003</t>
  </si>
  <si>
    <t xml:space="preserve">福建建筑学校 </t>
  </si>
  <si>
    <t>D01004</t>
  </si>
  <si>
    <t>D01005</t>
  </si>
  <si>
    <t>生物制药技术</t>
  </si>
  <si>
    <t>D01006</t>
  </si>
  <si>
    <t>福建艺术职业学院</t>
  </si>
  <si>
    <t>D01100</t>
  </si>
  <si>
    <t>D01101</t>
  </si>
  <si>
    <t>舞蹈表演</t>
  </si>
  <si>
    <t>D01102</t>
  </si>
  <si>
    <t>音乐表演</t>
  </si>
  <si>
    <t>D01103</t>
  </si>
  <si>
    <t>泉州幼儿师范高等专科学校</t>
  </si>
  <si>
    <t>D01200</t>
  </si>
  <si>
    <t>D01201</t>
  </si>
  <si>
    <t>福建省平和职业技术学校</t>
  </si>
  <si>
    <t>师范类</t>
  </si>
  <si>
    <t>舞蹈教育</t>
  </si>
  <si>
    <t>D01202</t>
  </si>
  <si>
    <t>D01203</t>
  </si>
  <si>
    <t>福建省泉州艺术学校</t>
  </si>
  <si>
    <t>D01204</t>
  </si>
  <si>
    <t>闽江师范高等专科学校</t>
  </si>
  <si>
    <t>D01300</t>
  </si>
  <si>
    <t>工业分析技术</t>
  </si>
  <si>
    <t>D01301</t>
  </si>
  <si>
    <t>D01302</t>
  </si>
  <si>
    <t>表演艺术</t>
  </si>
  <si>
    <t>D01303</t>
  </si>
  <si>
    <t>应用英语</t>
  </si>
  <si>
    <t>D01304</t>
  </si>
  <si>
    <t>D01305</t>
  </si>
  <si>
    <t>音乐教育</t>
  </si>
  <si>
    <t>D01306</t>
  </si>
  <si>
    <t>美术教育</t>
  </si>
  <si>
    <t>D01307</t>
  </si>
  <si>
    <t>福州文教职业中专学校</t>
  </si>
  <si>
    <t>D01308</t>
  </si>
  <si>
    <t>福州市艺术学校</t>
  </si>
  <si>
    <t>黎明职业大学</t>
  </si>
  <si>
    <t>D01400</t>
  </si>
  <si>
    <t>宝玉石鉴定与加工</t>
  </si>
  <si>
    <t>D01401</t>
  </si>
  <si>
    <t>D01402</t>
  </si>
  <si>
    <t>福州职业技术学院</t>
  </si>
  <si>
    <t>D01500</t>
  </si>
  <si>
    <t>D01501</t>
  </si>
  <si>
    <t>D01502</t>
  </si>
  <si>
    <t>泉州经贸职业技术学院</t>
  </si>
  <si>
    <t>泉州经经贸职业技术学院</t>
  </si>
  <si>
    <t>D01600</t>
  </si>
  <si>
    <t>D01601</t>
  </si>
  <si>
    <t>D01602</t>
  </si>
  <si>
    <t>湄洲湾职业技术学院</t>
  </si>
  <si>
    <t>D01700</t>
  </si>
  <si>
    <t>D01701</t>
  </si>
  <si>
    <t>D01702</t>
  </si>
  <si>
    <t>D01703</t>
  </si>
  <si>
    <t>厦门城市职业学院</t>
  </si>
  <si>
    <t>D01800</t>
  </si>
  <si>
    <t>D01801</t>
  </si>
  <si>
    <t>D01802</t>
  </si>
  <si>
    <t>宁德职业技术学院</t>
  </si>
  <si>
    <t>D01900</t>
  </si>
  <si>
    <t>移动商务</t>
  </si>
  <si>
    <t>D01901</t>
  </si>
  <si>
    <t>D01902</t>
  </si>
  <si>
    <t>福建华南女子职业学院</t>
  </si>
  <si>
    <t>D02000</t>
  </si>
  <si>
    <t>空中乘务</t>
  </si>
  <si>
    <t>D02001</t>
  </si>
  <si>
    <t>福建省民政学校</t>
  </si>
  <si>
    <t>D02002</t>
  </si>
  <si>
    <t>D02003</t>
  </si>
  <si>
    <t>D02004</t>
  </si>
  <si>
    <t>D02005</t>
  </si>
  <si>
    <t>泉州纺织服装职业学院</t>
  </si>
  <si>
    <t>泉州纺织报装职业学院</t>
  </si>
  <si>
    <t>D02100</t>
  </si>
  <si>
    <t>服装设计与工艺</t>
  </si>
  <si>
    <t>D02101</t>
  </si>
  <si>
    <t>D02102</t>
  </si>
  <si>
    <t>D02103</t>
  </si>
  <si>
    <t>D02104</t>
  </si>
  <si>
    <t>人物形象设计</t>
  </si>
  <si>
    <t>D02105</t>
  </si>
  <si>
    <t>泉州华光职业学院</t>
  </si>
  <si>
    <t>D02200</t>
  </si>
  <si>
    <t>D02201</t>
  </si>
  <si>
    <t>D02202</t>
  </si>
  <si>
    <t>室内艺术设计</t>
  </si>
  <si>
    <t>D02203</t>
  </si>
  <si>
    <t>摄影与摄像艺术</t>
  </si>
  <si>
    <t>D02204</t>
  </si>
  <si>
    <t>D02205</t>
  </si>
  <si>
    <t>戏剧影视表演</t>
  </si>
  <si>
    <t>D02206</t>
  </si>
  <si>
    <t>休闲体育</t>
  </si>
  <si>
    <t>D02207</t>
  </si>
  <si>
    <t>D02208</t>
  </si>
  <si>
    <t>D02209</t>
  </si>
  <si>
    <t>福州黎明职业技术学院</t>
  </si>
  <si>
    <t>D02300</t>
  </si>
  <si>
    <t>D02301</t>
  </si>
  <si>
    <t>D02302</t>
  </si>
  <si>
    <t>D02303</t>
  </si>
  <si>
    <t>厦门演艺职业学院</t>
  </si>
  <si>
    <t>D02400</t>
  </si>
  <si>
    <t>音乐剧表演</t>
  </si>
  <si>
    <t>D02401</t>
  </si>
  <si>
    <t>D02402</t>
  </si>
  <si>
    <t>D02403</t>
  </si>
  <si>
    <t>D02404</t>
  </si>
  <si>
    <t>厦门华天涉外职业技术学院</t>
  </si>
  <si>
    <t>D02500</t>
  </si>
  <si>
    <t>D02501</t>
  </si>
  <si>
    <t>永定侨荣职业中专学校</t>
  </si>
  <si>
    <t>动漫制作技术</t>
  </si>
  <si>
    <t>D02502</t>
  </si>
  <si>
    <t>兼向艺术类</t>
  </si>
  <si>
    <t>D02503</t>
  </si>
  <si>
    <t>D02504</t>
  </si>
  <si>
    <t>D02505</t>
  </si>
  <si>
    <t>D02506</t>
  </si>
  <si>
    <t>D02507</t>
  </si>
  <si>
    <t>工艺美术品设计</t>
  </si>
  <si>
    <t>D02508</t>
  </si>
  <si>
    <t>D02509</t>
  </si>
  <si>
    <t>福州软件职业技术学院</t>
  </si>
  <si>
    <t>D02600</t>
  </si>
  <si>
    <t>软件技术</t>
  </si>
  <si>
    <t>D02601</t>
  </si>
  <si>
    <t>D02602</t>
  </si>
  <si>
    <t>D02603</t>
  </si>
  <si>
    <t>D02604</t>
  </si>
  <si>
    <t>D02605</t>
  </si>
  <si>
    <t>数字展示技术</t>
  </si>
  <si>
    <t>D02606</t>
  </si>
  <si>
    <t>D02607</t>
  </si>
  <si>
    <t>D02608</t>
  </si>
  <si>
    <t>D02609</t>
  </si>
  <si>
    <t>D02610</t>
  </si>
  <si>
    <t>厦门兴才职业技术学院</t>
  </si>
  <si>
    <t>D02700</t>
  </si>
  <si>
    <t>D02701</t>
  </si>
  <si>
    <t>金湖旅游职业中专学校</t>
  </si>
  <si>
    <t>D02702</t>
  </si>
  <si>
    <t>D02703</t>
  </si>
  <si>
    <t>动漫设计</t>
  </si>
  <si>
    <t>D02704</t>
  </si>
  <si>
    <t xml:space="preserve">社会体育  </t>
  </si>
  <si>
    <t>D02705</t>
  </si>
  <si>
    <t>体育类</t>
  </si>
  <si>
    <t>厦门软件职业技术学院</t>
  </si>
  <si>
    <t>D02800</t>
  </si>
  <si>
    <t>D02801</t>
  </si>
  <si>
    <t>D02802</t>
  </si>
  <si>
    <t>厦门南洋职业学院</t>
  </si>
  <si>
    <t>D02900</t>
  </si>
  <si>
    <t>D02901</t>
  </si>
  <si>
    <t>D02902</t>
  </si>
  <si>
    <t>D02903</t>
  </si>
  <si>
    <t>D02904</t>
  </si>
  <si>
    <t>D02905</t>
  </si>
  <si>
    <t>D02906</t>
  </si>
  <si>
    <t>D02907</t>
  </si>
  <si>
    <t>厦门东海职业技术学院</t>
  </si>
  <si>
    <t>D03000</t>
  </si>
  <si>
    <t>D03001</t>
  </si>
  <si>
    <t>D03002</t>
  </si>
  <si>
    <t>漳州科技职业学院</t>
  </si>
  <si>
    <t>D03100</t>
  </si>
  <si>
    <t>茶艺与茶叶营销</t>
  </si>
  <si>
    <t>D03101</t>
  </si>
  <si>
    <t>D03102</t>
  </si>
  <si>
    <t>泉州理工学校</t>
  </si>
  <si>
    <t>D03103</t>
  </si>
  <si>
    <t>D03104</t>
  </si>
  <si>
    <t>漳州理工职业学院</t>
  </si>
  <si>
    <t>D03200</t>
  </si>
  <si>
    <t>D03201</t>
  </si>
  <si>
    <t>D03202</t>
  </si>
  <si>
    <t>D03203</t>
  </si>
  <si>
    <t>D03204</t>
  </si>
  <si>
    <t>社区康复</t>
  </si>
  <si>
    <t>D03205</t>
  </si>
  <si>
    <t>武夷山职业学院</t>
  </si>
  <si>
    <t>D03300</t>
  </si>
  <si>
    <t>高速铁路客运乘务</t>
  </si>
  <si>
    <t>D03301</t>
  </si>
  <si>
    <t>D03302</t>
  </si>
  <si>
    <t>D03303</t>
  </si>
  <si>
    <t>泉州海洋职业学院</t>
  </si>
  <si>
    <t>D03400</t>
  </si>
  <si>
    <t>D03401</t>
  </si>
  <si>
    <t>泉州海事学校</t>
  </si>
  <si>
    <t>D03402</t>
  </si>
  <si>
    <t>D03403</t>
  </si>
  <si>
    <t>D03404</t>
  </si>
  <si>
    <t>D03405</t>
  </si>
  <si>
    <t>社会体育</t>
  </si>
  <si>
    <t>D03406</t>
  </si>
  <si>
    <t>厦门安防科技职业学院</t>
  </si>
  <si>
    <t>D03500</t>
  </si>
  <si>
    <t>消防工程技术</t>
  </si>
  <si>
    <t>D03501</t>
  </si>
  <si>
    <t>D03502</t>
  </si>
  <si>
    <t>D03503</t>
  </si>
  <si>
    <t>D03504</t>
  </si>
  <si>
    <t>D03505</t>
  </si>
  <si>
    <t>福州墨尔本理工职业学院</t>
  </si>
  <si>
    <t>D03600</t>
  </si>
  <si>
    <t>国际经济与贸易</t>
  </si>
  <si>
    <t>D03601</t>
  </si>
  <si>
    <t>中外合作</t>
  </si>
  <si>
    <t>D03602</t>
  </si>
  <si>
    <t>D03603</t>
  </si>
  <si>
    <t>（二）中等职业学校招生计划</t>
  </si>
  <si>
    <t>1.国家级、省级示范校</t>
  </si>
  <si>
    <t>学校名称
专业名称</t>
  </si>
  <si>
    <t>专业编码</t>
  </si>
  <si>
    <t>学制</t>
  </si>
  <si>
    <t>计划数
（人）</t>
  </si>
  <si>
    <t xml:space="preserve">收费标准
(元/学年) </t>
  </si>
  <si>
    <t>备  注</t>
  </si>
  <si>
    <t>小计</t>
  </si>
  <si>
    <t>▲三明林业学校</t>
  </si>
  <si>
    <t>A00100</t>
  </si>
  <si>
    <r>
      <rPr>
        <b/>
        <sz val="9"/>
        <rFont val="宋体"/>
        <charset val="134"/>
      </rPr>
      <t xml:space="preserve">国家中等职业教育改革发展示范学校，省属公办国家级重点中专学校，省平安校园，省级绿色学校，省职业教育先进单位、省教育系统先进单位。                                                    
地址：福建省三明市城关富文路25号（三明一中旁）
校长：黄云鹏
网址：http://www.fjsmlyxx.com
</t>
    </r>
    <r>
      <rPr>
        <b/>
        <sz val="10"/>
        <rFont val="宋体"/>
        <charset val="134"/>
      </rPr>
      <t>招生咨询：0598-8337981  8328063</t>
    </r>
  </si>
  <si>
    <t>现代林业技术</t>
  </si>
  <si>
    <t>A00101</t>
  </si>
  <si>
    <t>三年</t>
  </si>
  <si>
    <t>免学费</t>
  </si>
  <si>
    <t>A00102</t>
  </si>
  <si>
    <t>现代林业技术(森林生态旅游方向)</t>
  </si>
  <si>
    <t>A00103</t>
  </si>
  <si>
    <t>农产品保鲜与加工</t>
  </si>
  <si>
    <t>A00104</t>
  </si>
  <si>
    <t>康养休闲旅游服务</t>
  </si>
  <si>
    <t>A00105</t>
  </si>
  <si>
    <t>农业机械使用与维护</t>
  </si>
  <si>
    <t>A00106</t>
  </si>
  <si>
    <t>农村经济综合管理</t>
  </si>
  <si>
    <t>A00107</t>
  </si>
  <si>
    <t>会计电算化</t>
  </si>
  <si>
    <t>A00108</t>
  </si>
  <si>
    <t>A00109</t>
  </si>
  <si>
    <t>数控技术应用</t>
  </si>
  <si>
    <t>A00110</t>
  </si>
  <si>
    <t>汽车运用与维修</t>
  </si>
  <si>
    <t>A00111</t>
  </si>
  <si>
    <t>无人机操控与维护</t>
  </si>
  <si>
    <t>A00112</t>
  </si>
  <si>
    <t>汽车美容与装潢</t>
  </si>
  <si>
    <t>A00113</t>
  </si>
  <si>
    <t>美发与形象设计</t>
  </si>
  <si>
    <t>A00114</t>
  </si>
  <si>
    <t>计算机应用</t>
  </si>
  <si>
    <t>A00115</t>
  </si>
  <si>
    <t>计算机动漫与游戏制作</t>
  </si>
  <si>
    <t>A00116</t>
  </si>
  <si>
    <t>计算机平面设计</t>
  </si>
  <si>
    <t>A00117</t>
  </si>
  <si>
    <t>市政工程施工</t>
  </si>
  <si>
    <t>A00118</t>
  </si>
  <si>
    <t>建筑工程施工</t>
  </si>
  <si>
    <t>A00119</t>
  </si>
  <si>
    <t>楼宇智能化设备安装与运行</t>
  </si>
  <si>
    <t>A00120</t>
  </si>
  <si>
    <t>工艺美术</t>
  </si>
  <si>
    <t>A00121</t>
  </si>
  <si>
    <t>A00122</t>
  </si>
  <si>
    <t>非全日制</t>
  </si>
  <si>
    <t>A00123</t>
  </si>
  <si>
    <t>果蔬花卉生产技术</t>
  </si>
  <si>
    <t>A00124</t>
  </si>
  <si>
    <t>▲三明市农业学校</t>
  </si>
  <si>
    <t>A00200</t>
  </si>
  <si>
    <t xml:space="preserve">学校隶属福建省农业厅和三明市人民政府，是一所公办的国家级重点中等职业学校，首批国家改革发展示范学校，全国教育系统先进集体，福建省第七到十二届文明学校，福建省教育系统先进集体，福建省职业教育先进单位。
地址：福建省三明市沙县城关长泰路16号
网址：http://www.fjsmnx.com/index.html
招生咨询：0598-8853068  5822373 </t>
  </si>
  <si>
    <t>园林绿化</t>
  </si>
  <si>
    <t>A00201</t>
  </si>
  <si>
    <t>A00202</t>
  </si>
  <si>
    <t>A00203</t>
  </si>
  <si>
    <t>A00204</t>
  </si>
  <si>
    <t>A00205</t>
  </si>
  <si>
    <t>A00206</t>
  </si>
  <si>
    <t>航空服务</t>
  </si>
  <si>
    <t>A00207</t>
  </si>
  <si>
    <t>A00208</t>
  </si>
  <si>
    <t>A00209</t>
  </si>
  <si>
    <t>A00210</t>
  </si>
  <si>
    <t>药剂</t>
  </si>
  <si>
    <t>A00211</t>
  </si>
  <si>
    <t>美容美体</t>
  </si>
  <si>
    <t>A00212</t>
  </si>
  <si>
    <t>A00213</t>
  </si>
  <si>
    <t>A00214</t>
  </si>
  <si>
    <t>A00215</t>
  </si>
  <si>
    <t>高星级饭店运营与管理</t>
  </si>
  <si>
    <t>A00216</t>
  </si>
  <si>
    <t>中餐烹饪与营养膳食</t>
  </si>
  <si>
    <t>A00217</t>
  </si>
  <si>
    <t>美术绘画</t>
  </si>
  <si>
    <t>A00218</t>
  </si>
  <si>
    <t>电气运行与控制</t>
  </si>
  <si>
    <t>A00219</t>
  </si>
  <si>
    <t>A00220</t>
  </si>
  <si>
    <t>茶叶生产与加工</t>
  </si>
  <si>
    <t>A00221</t>
  </si>
  <si>
    <t>A00222</t>
  </si>
  <si>
    <t>新能源汽车维修</t>
  </si>
  <si>
    <t>A00223</t>
  </si>
  <si>
    <t>物联网技术应用</t>
  </si>
  <si>
    <t>A00224</t>
  </si>
  <si>
    <t>物流服务与管理</t>
  </si>
  <si>
    <t>A00225</t>
  </si>
  <si>
    <t>A00226</t>
  </si>
  <si>
    <t>一年</t>
  </si>
  <si>
    <t>A00227</t>
  </si>
  <si>
    <t>A00228</t>
  </si>
  <si>
    <t>A00229</t>
  </si>
  <si>
    <t>▲三明工贸学校</t>
  </si>
  <si>
    <t>A00300</t>
  </si>
  <si>
    <t>市属公办省级重点中专学校，省级文明学校，省中职教育改革发展示范学校，省示范性现代职业院校建设工程培育学校，省职业教育先进单位，省德育先进学校，省绿化红旗单位。
地址：三明市宁化县城关中环北路138号
校长：廖善星  招生咨询：6839293
网址：https://www.smgmxx.com.cn</t>
  </si>
  <si>
    <t>A00301</t>
  </si>
  <si>
    <t>机电技术应用</t>
  </si>
  <si>
    <t>A00302</t>
  </si>
  <si>
    <t>A00303</t>
  </si>
  <si>
    <t>幼儿保育</t>
  </si>
  <si>
    <t>A00304</t>
  </si>
  <si>
    <t>A00305</t>
  </si>
  <si>
    <t>A00306</t>
  </si>
  <si>
    <t>A00307</t>
  </si>
  <si>
    <t>A00308</t>
  </si>
  <si>
    <t>电子技术应用</t>
  </si>
  <si>
    <t>A00309</t>
  </si>
  <si>
    <t>电梯安装与维修保养</t>
  </si>
  <si>
    <t>A00310</t>
  </si>
  <si>
    <t>A00311</t>
  </si>
  <si>
    <t>A00312</t>
  </si>
  <si>
    <t>▲尤溪职业中专学校</t>
  </si>
  <si>
    <t>A00400</t>
  </si>
  <si>
    <t>国家级重点中等职业学校，省级文明学校，省教育系统先进单位，国防教育特色学校，福建省首批职业教育改革发展示范校，福建省示范性现代职业院校培育校。
地址：福建省尤溪县城关镇北门路30号
校长：蒋景亮
网址：http://www.fjyxzz.cn/
招生咨询：0598-6335345
微信公众号：yxzyzzxx</t>
  </si>
  <si>
    <t>A00401</t>
  </si>
  <si>
    <t>机械加工技术</t>
  </si>
  <si>
    <t>A00402</t>
  </si>
  <si>
    <t>A00403</t>
  </si>
  <si>
    <t>A00404</t>
  </si>
  <si>
    <t>A00405</t>
  </si>
  <si>
    <t>A00406</t>
  </si>
  <si>
    <t>A00407</t>
  </si>
  <si>
    <t>A00408</t>
  </si>
  <si>
    <t>老年人服务与管理</t>
  </si>
  <si>
    <t>A00409</t>
  </si>
  <si>
    <t>A00410</t>
  </si>
  <si>
    <t>精细化工</t>
  </si>
  <si>
    <t>A00411</t>
  </si>
  <si>
    <t>工业机器人技术应用</t>
  </si>
  <si>
    <t>A00412</t>
  </si>
  <si>
    <t>A00413</t>
  </si>
  <si>
    <t>旅游服务与管理</t>
  </si>
  <si>
    <t>A00414</t>
  </si>
  <si>
    <t>A00415</t>
  </si>
  <si>
    <t>A00416</t>
  </si>
  <si>
    <t>A00417</t>
  </si>
  <si>
    <t>A00418</t>
  </si>
  <si>
    <t>▲永安职业中专学校</t>
  </si>
  <si>
    <t>A00500</t>
  </si>
  <si>
    <t>国家中等职业教育改革发展示范学校，公办国家级重点中等职业学校，全国职业教育先进单位，省级技能型紧缺人才培养基地。
地址：永安市燕西街道上吉山268号
网址：http://www.fjyazz.com
招生咨询：0598—3654222</t>
  </si>
  <si>
    <t>A00501</t>
  </si>
  <si>
    <t>计算机网络技术</t>
  </si>
  <si>
    <t>A00502</t>
  </si>
  <si>
    <t>A00503</t>
  </si>
  <si>
    <t>A00504</t>
  </si>
  <si>
    <t>数字媒体技术应用</t>
  </si>
  <si>
    <t>A00505</t>
  </si>
  <si>
    <t>A00506</t>
  </si>
  <si>
    <t>A00507</t>
  </si>
  <si>
    <t>A00508</t>
  </si>
  <si>
    <t>A00509</t>
  </si>
  <si>
    <t>A00510</t>
  </si>
  <si>
    <t>汽车制造与检修</t>
  </si>
  <si>
    <t>A00511</t>
  </si>
  <si>
    <t>A00512</t>
  </si>
  <si>
    <t>A00513</t>
  </si>
  <si>
    <t>宠物养护与经营</t>
  </si>
  <si>
    <t>A00514</t>
  </si>
  <si>
    <t>A00515</t>
  </si>
  <si>
    <t>美术设计与制作</t>
  </si>
  <si>
    <t>A00516</t>
  </si>
  <si>
    <t>A00517</t>
  </si>
  <si>
    <t>铁道运输管理</t>
  </si>
  <si>
    <t>A00518</t>
  </si>
  <si>
    <t>休闲体育服务与管理</t>
  </si>
  <si>
    <t>A00519</t>
  </si>
  <si>
    <t>▲大田职业中专学校</t>
  </si>
  <si>
    <t>A00600</t>
  </si>
  <si>
    <t xml:space="preserve">全国职业院校数字校园建设实验校，教育部国防教育示范校，福建省中等职业教育改革发展示范校，省示范性现代职业院校建设工程培育学校，省第十三届文明校园，省美育环境示范校。
地址：大田县均溪镇福田路160号
校长：杨生强
招生咨询：0598-7223634 </t>
  </si>
  <si>
    <t>机械制造技术</t>
  </si>
  <si>
    <t>A00601</t>
  </si>
  <si>
    <t>A00602</t>
  </si>
  <si>
    <t>A00603</t>
  </si>
  <si>
    <t>中草药种植</t>
  </si>
  <si>
    <t>A00604</t>
  </si>
  <si>
    <t>A00605</t>
  </si>
  <si>
    <t>A00606</t>
  </si>
  <si>
    <t>A00607</t>
  </si>
  <si>
    <t>A00608</t>
  </si>
  <si>
    <t>A00609</t>
  </si>
  <si>
    <t>A00610</t>
  </si>
  <si>
    <t>A00611</t>
  </si>
  <si>
    <t>▲三明医学科技职业学院职教园分校
(三明职业中专学校)</t>
  </si>
  <si>
    <t>A00700</t>
  </si>
  <si>
    <t>由三明市高级技工学校和三明职业中专学校组成，省文明学校，省德育工作先进学校，省职业教育先进单位，市平安校园先行校、国家级高技能人才培训基地。
地址：三明市沙县职教园金桥南路1号
校长：余辉文  
网址：http://www.smzjy.cn/
招生联系：：5509609</t>
  </si>
  <si>
    <t>A00701</t>
  </si>
  <si>
    <t>A00702</t>
  </si>
  <si>
    <t>A00703</t>
  </si>
  <si>
    <t>A00704</t>
  </si>
  <si>
    <t>A00705</t>
  </si>
  <si>
    <t>A00706</t>
  </si>
  <si>
    <t>A00707</t>
  </si>
  <si>
    <t>A00708</t>
  </si>
  <si>
    <t>A00709</t>
  </si>
  <si>
    <t>移动应用技术与服务</t>
  </si>
  <si>
    <t>A00710</t>
  </si>
  <si>
    <t>音乐</t>
  </si>
  <si>
    <t>A00711</t>
  </si>
  <si>
    <t>A00712</t>
  </si>
  <si>
    <t>A00713</t>
  </si>
  <si>
    <t>A00714</t>
  </si>
  <si>
    <t>2.省级达标校、一般校</t>
  </si>
  <si>
    <t>▲三明医学科技职业学院（中专部）</t>
  </si>
  <si>
    <t>B00100</t>
  </si>
  <si>
    <t>三明市梅列区高岩路6号（邮编365000）
校长：陶榕 
招生联系：  8282672、8282357
招生网址：http://zs.smykzy.cn</t>
  </si>
  <si>
    <t>B00101</t>
  </si>
  <si>
    <t>农村医学</t>
  </si>
  <si>
    <t>B00102</t>
  </si>
  <si>
    <t>康复技术</t>
  </si>
  <si>
    <t>B00103</t>
  </si>
  <si>
    <t>▲三明医学科技职业学院职教园分校
(三明市高级技工学校)</t>
  </si>
  <si>
    <t>B00200</t>
  </si>
  <si>
    <t>机械设备装配与自动控制</t>
  </si>
  <si>
    <t>B00201</t>
  </si>
  <si>
    <t>四年</t>
  </si>
  <si>
    <t>面向高中毕业生（预备技师）</t>
  </si>
  <si>
    <t>电气自动化设备安装与维修</t>
  </si>
  <si>
    <t>B00202</t>
  </si>
  <si>
    <t>工业机器人应用与维护</t>
  </si>
  <si>
    <t>B00203</t>
  </si>
  <si>
    <t>数控加工</t>
  </si>
  <si>
    <t>B00204</t>
  </si>
  <si>
    <t>二年</t>
  </si>
  <si>
    <t>取得中级职业资格人员（高级工）</t>
  </si>
  <si>
    <t>多轴数控加工</t>
  </si>
  <si>
    <t>B00205</t>
  </si>
  <si>
    <t>面向高中毕业生（高级工）</t>
  </si>
  <si>
    <t>机械装配</t>
  </si>
  <si>
    <t>B00206</t>
  </si>
  <si>
    <t>B00207</t>
  </si>
  <si>
    <t>B00208</t>
  </si>
  <si>
    <t>B00209</t>
  </si>
  <si>
    <t>面向初中毕业生（与福建省三钢集团联办）</t>
  </si>
  <si>
    <t>B00210</t>
  </si>
  <si>
    <t>B00211</t>
  </si>
  <si>
    <t>楼宇自动控制设备安装与维护</t>
  </si>
  <si>
    <t>B00212</t>
  </si>
  <si>
    <t>B00213</t>
  </si>
  <si>
    <t>B00214</t>
  </si>
  <si>
    <t>面向初中毕业生（高级工）</t>
  </si>
  <si>
    <t>机床切削加工</t>
  </si>
  <si>
    <t>B00215</t>
  </si>
  <si>
    <t>3年</t>
  </si>
  <si>
    <t>初中毕业生</t>
  </si>
  <si>
    <t>B00216</t>
  </si>
  <si>
    <t>B00217</t>
  </si>
  <si>
    <t>B00218</t>
  </si>
  <si>
    <t>模具制造</t>
  </si>
  <si>
    <t>B00219</t>
  </si>
  <si>
    <t>焊接加工</t>
  </si>
  <si>
    <t>B00220</t>
  </si>
  <si>
    <t>B00221</t>
  </si>
  <si>
    <t>电梯工程技术</t>
  </si>
  <si>
    <t>B00222</t>
  </si>
  <si>
    <t>工业互联网与大数据应用</t>
  </si>
  <si>
    <t>B00223</t>
  </si>
  <si>
    <t>计算机网络应用</t>
  </si>
  <si>
    <t>B00224</t>
  </si>
  <si>
    <t>计算机动画制作</t>
  </si>
  <si>
    <t>B00225</t>
  </si>
  <si>
    <t>汽车维修</t>
  </si>
  <si>
    <t>B00226</t>
  </si>
  <si>
    <t>新能源汽车检测与维修</t>
  </si>
  <si>
    <t>B00227</t>
  </si>
  <si>
    <t>汽车装饰与美容</t>
  </si>
  <si>
    <t>B00228</t>
  </si>
  <si>
    <t>城市轨道交通运输与管理</t>
  </si>
  <si>
    <t>B00229</t>
  </si>
  <si>
    <t>现代物流</t>
  </si>
  <si>
    <t>B00230</t>
  </si>
  <si>
    <t>飞机维修</t>
  </si>
  <si>
    <t>B00231</t>
  </si>
  <si>
    <t>美容美发与造型</t>
  </si>
  <si>
    <t>B00232</t>
  </si>
  <si>
    <t>B00233</t>
  </si>
  <si>
    <t>康复保健</t>
  </si>
  <si>
    <t>B00234</t>
  </si>
  <si>
    <t>4年</t>
  </si>
  <si>
    <t>烹饪</t>
  </si>
  <si>
    <t>B00235</t>
  </si>
  <si>
    <t>饭店（酒店）服务</t>
  </si>
  <si>
    <t>B00236</t>
  </si>
  <si>
    <t>B00237</t>
  </si>
  <si>
    <t>B00238</t>
  </si>
  <si>
    <t>会计</t>
  </si>
  <si>
    <t>B00239</t>
  </si>
  <si>
    <t>火电厂热力设备运行与维修</t>
  </si>
  <si>
    <t>B00240</t>
  </si>
  <si>
    <t>幼儿教育</t>
  </si>
  <si>
    <t>B00241</t>
  </si>
  <si>
    <t xml:space="preserve">▲将乐职业中专学校  </t>
  </si>
  <si>
    <t>B00300</t>
  </si>
  <si>
    <t>地址：将乐县龟山东路171号
校长：朱在旺
招生热线：13950935275 张老师
        13507562492 胡老师</t>
  </si>
  <si>
    <t>B00301</t>
  </si>
  <si>
    <t>B00302</t>
  </si>
  <si>
    <t>B00303</t>
  </si>
  <si>
    <t>B00304</t>
  </si>
  <si>
    <t>B00305</t>
  </si>
  <si>
    <t>B00306</t>
  </si>
  <si>
    <t>▲三明市金湖旅游职业中专学校</t>
  </si>
  <si>
    <t>B00400</t>
  </si>
  <si>
    <t>省首批中职达标学校和标准化职教中心，省级花园式单位，市文明学校，市德育先进学校。
地址：泰宁县许洋路福山排7号（馨语超市后）
校长：李健   
招生咨询：0598-7832455</t>
  </si>
  <si>
    <t>B00401</t>
  </si>
  <si>
    <t>电子电器应用与维修</t>
  </si>
  <si>
    <t>B00402</t>
  </si>
  <si>
    <t>B00403</t>
  </si>
  <si>
    <t>B00404</t>
  </si>
  <si>
    <t>B00405</t>
  </si>
  <si>
    <t>茶艺与茶营销</t>
  </si>
  <si>
    <t>B00406</t>
  </si>
  <si>
    <t>B00407</t>
  </si>
  <si>
    <t>B00408</t>
  </si>
  <si>
    <t>B00409</t>
  </si>
  <si>
    <t>B00410</t>
  </si>
  <si>
    <t>B00411</t>
  </si>
  <si>
    <t>民族工艺品制作</t>
  </si>
  <si>
    <t>B00412</t>
  </si>
  <si>
    <t>B00413</t>
  </si>
  <si>
    <t>B00414</t>
  </si>
  <si>
    <t>▲建宁县职业中学</t>
  </si>
  <si>
    <t>B00500</t>
  </si>
  <si>
    <t>福建省“劳动技术教育先进单位”，福建省“军民共建先进单位”，三明市“文明学校”，建宁县“平安校园”等。
地址：建宁县溪口镇溪口村东坑59号
校长：杨永平   
招生咨询：0598-3980220</t>
  </si>
  <si>
    <t>B00501</t>
  </si>
  <si>
    <t>B00502</t>
  </si>
  <si>
    <t>B00503</t>
  </si>
  <si>
    <t>B00504</t>
  </si>
  <si>
    <t>B00505</t>
  </si>
  <si>
    <t>B00506</t>
  </si>
  <si>
    <t>民族音乐与舞蹈</t>
  </si>
  <si>
    <t>B00507</t>
  </si>
  <si>
    <t>B00508</t>
  </si>
  <si>
    <t>B00509</t>
  </si>
  <si>
    <t>▲清流县高级职业中学</t>
  </si>
  <si>
    <t>B00600</t>
  </si>
  <si>
    <t>县属公办校，市文明学校，市德育工作先进校，市绿化先进单位，县平安校园。
地址:清流县龙津镇常春街25号
校长:罗海潭
招生咨询:0598-5324931</t>
  </si>
  <si>
    <t>B00601</t>
  </si>
  <si>
    <t>B00602</t>
  </si>
  <si>
    <t>B00603</t>
  </si>
  <si>
    <t>运动训练</t>
  </si>
  <si>
    <t>B00604</t>
  </si>
  <si>
    <t>B00605</t>
  </si>
  <si>
    <t>社会文化艺术</t>
  </si>
  <si>
    <t>B00606</t>
  </si>
  <si>
    <t>B00607</t>
  </si>
  <si>
    <t>B00608</t>
  </si>
  <si>
    <t>B00609</t>
  </si>
  <si>
    <t>化学工艺</t>
  </si>
  <si>
    <t>B00610</t>
  </si>
  <si>
    <t>B00611</t>
  </si>
  <si>
    <t>B00612</t>
  </si>
  <si>
    <t>▲明溪县职业中学</t>
  </si>
  <si>
    <t>B00700</t>
  </si>
  <si>
    <t>省第五批达标中等职业学校
地址：明溪县雪峰镇中山路1116号
校长：谢正贤
招生电话：韩老师：13850876678 
        朱老师：13860510789</t>
  </si>
  <si>
    <t>B00701</t>
  </si>
  <si>
    <t>B00702</t>
  </si>
  <si>
    <t>B00703</t>
  </si>
  <si>
    <t>B00704</t>
  </si>
  <si>
    <t>B00705</t>
  </si>
  <si>
    <t>B00706</t>
  </si>
  <si>
    <t>B00707</t>
  </si>
  <si>
    <t>市场营销</t>
  </si>
  <si>
    <t>B00708</t>
  </si>
  <si>
    <t>▲三明市第二高级技工学校</t>
  </si>
  <si>
    <t>B00800</t>
  </si>
  <si>
    <t>学校隶属三明市人力资源和社会保障局，是一所集学历教育、培训鉴定、就业服务于一体的办学实体
地址：永安市燕北街道大洲后29号。
校长：徐思明     招生热线：0598-3851789</t>
  </si>
  <si>
    <t>B00801</t>
  </si>
  <si>
    <t>高级工</t>
  </si>
  <si>
    <t>汽车驾驶</t>
  </si>
  <si>
    <t>B00802</t>
  </si>
  <si>
    <t>B00803</t>
  </si>
  <si>
    <t>B00804</t>
  </si>
  <si>
    <t>B00805</t>
  </si>
  <si>
    <t>B00806</t>
  </si>
  <si>
    <t>中级工</t>
  </si>
  <si>
    <t>B00807</t>
  </si>
  <si>
    <t>B00808</t>
  </si>
  <si>
    <t>B00809</t>
  </si>
  <si>
    <t>电气自动化安装与维修</t>
  </si>
  <si>
    <t>B00810</t>
  </si>
  <si>
    <t>天师独立高考班</t>
  </si>
  <si>
    <t>B00811</t>
  </si>
  <si>
    <t>B00812</t>
  </si>
  <si>
    <t>B00813</t>
  </si>
  <si>
    <t>B00814</t>
  </si>
  <si>
    <t>B00815</t>
  </si>
  <si>
    <t>无人机应用技术</t>
  </si>
  <si>
    <t>B00816</t>
  </si>
  <si>
    <t>B00817</t>
  </si>
  <si>
    <t>3.省属校</t>
  </si>
  <si>
    <t>C00100</t>
  </si>
  <si>
    <t>C00101</t>
  </si>
  <si>
    <t>C00102</t>
  </si>
  <si>
    <t>C00103</t>
  </si>
  <si>
    <t>C00104</t>
  </si>
  <si>
    <t>C00105</t>
  </si>
  <si>
    <t>汽车电子技术应用</t>
  </si>
  <si>
    <t>C00106</t>
  </si>
  <si>
    <t>C00107</t>
  </si>
  <si>
    <t>C00108</t>
  </si>
  <si>
    <t>C00109</t>
  </si>
  <si>
    <t>C00110</t>
  </si>
  <si>
    <t>C00111</t>
  </si>
  <si>
    <t>C00112</t>
  </si>
  <si>
    <t>C00113</t>
  </si>
  <si>
    <t>C00114</t>
  </si>
  <si>
    <t>C00115</t>
  </si>
  <si>
    <t>C00116</t>
  </si>
  <si>
    <t>C00117</t>
  </si>
  <si>
    <t>C00118</t>
  </si>
  <si>
    <t>C00119</t>
  </si>
  <si>
    <t>C00200</t>
  </si>
  <si>
    <t>C00201</t>
  </si>
  <si>
    <t>模具制造技术</t>
  </si>
  <si>
    <t>C00202</t>
  </si>
  <si>
    <t>C00203</t>
  </si>
  <si>
    <t>C00204</t>
  </si>
  <si>
    <t>C00205</t>
  </si>
  <si>
    <t>汽车车身修复</t>
  </si>
  <si>
    <t>C00206</t>
  </si>
  <si>
    <t>C00207</t>
  </si>
  <si>
    <t>汽车整车与配件营销</t>
  </si>
  <si>
    <t>C00208</t>
  </si>
  <si>
    <t>C00209</t>
  </si>
  <si>
    <t>新能源汽车装调与检修</t>
  </si>
  <si>
    <t>C00210</t>
  </si>
  <si>
    <t>C00211</t>
  </si>
  <si>
    <t>C00212</t>
  </si>
  <si>
    <t>C00213</t>
  </si>
  <si>
    <t>C00214</t>
  </si>
  <si>
    <t>C00215</t>
  </si>
  <si>
    <t>C00216</t>
  </si>
  <si>
    <t>城市轨道交通车辆运用与检修</t>
  </si>
  <si>
    <t>C00217</t>
  </si>
  <si>
    <t>C00218</t>
  </si>
  <si>
    <t>C00219</t>
  </si>
  <si>
    <t>物联网技术应用（车联网方向）</t>
  </si>
  <si>
    <t>C00220</t>
  </si>
  <si>
    <t>C00221</t>
  </si>
  <si>
    <t>C00222</t>
  </si>
  <si>
    <t>C00223</t>
  </si>
  <si>
    <t>C00300</t>
  </si>
  <si>
    <t>建筑工程施工(工业与民用建筑)</t>
  </si>
  <si>
    <t>C00301</t>
  </si>
  <si>
    <t>建筑工程施工(无人机测量方向)</t>
  </si>
  <si>
    <t>C00302</t>
  </si>
  <si>
    <t>建筑工程施工(装配式建筑方向)</t>
  </si>
  <si>
    <t>C00303</t>
  </si>
  <si>
    <t>建筑工程施工(工程监理方向)</t>
  </si>
  <si>
    <t>C00304</t>
  </si>
  <si>
    <t>道路与桥梁工程施工</t>
  </si>
  <si>
    <t>C00305</t>
  </si>
  <si>
    <t>工程造价</t>
  </si>
  <si>
    <t>C00306</t>
  </si>
  <si>
    <t>建筑设备安装</t>
  </si>
  <si>
    <t>C00307</t>
  </si>
  <si>
    <t>建筑与工程材料（工程检测）</t>
  </si>
  <si>
    <t>C00308</t>
  </si>
  <si>
    <t>建筑与工程材料（高性能混凝土）</t>
  </si>
  <si>
    <t>C00309</t>
  </si>
  <si>
    <t>C00310</t>
  </si>
  <si>
    <t>C00311</t>
  </si>
  <si>
    <t>机电设备安装与维修</t>
  </si>
  <si>
    <t>C00312</t>
  </si>
  <si>
    <t>建筑装饰（室内设计方向）</t>
  </si>
  <si>
    <t>C00313</t>
  </si>
  <si>
    <t>C00314</t>
  </si>
  <si>
    <t>C00315</t>
  </si>
  <si>
    <t>C00316</t>
  </si>
  <si>
    <t>C00317</t>
  </si>
  <si>
    <t>C00318</t>
  </si>
  <si>
    <t>C00400</t>
  </si>
  <si>
    <t>通信技术（有线通信方向）</t>
  </si>
  <si>
    <t>C00401</t>
  </si>
  <si>
    <t>通信技术（无线通信方向）</t>
  </si>
  <si>
    <t>C00402</t>
  </si>
  <si>
    <t>通信技术(通信终端技术方向)</t>
  </si>
  <si>
    <t>C00403</t>
  </si>
  <si>
    <t>C00404</t>
  </si>
  <si>
    <t>通信技术（设备安装与维护方向）</t>
  </si>
  <si>
    <t>C00405</t>
  </si>
  <si>
    <t>C00406</t>
  </si>
  <si>
    <t>网站建设与管理</t>
  </si>
  <si>
    <t>C00407</t>
  </si>
  <si>
    <t>C00408</t>
  </si>
  <si>
    <t>网络信息安全</t>
  </si>
  <si>
    <t>C00409</t>
  </si>
  <si>
    <t>C00410</t>
  </si>
  <si>
    <t>计算机平面设计（广告设计与制作方向）</t>
  </si>
  <si>
    <t>C00411</t>
  </si>
  <si>
    <t>C00412</t>
  </si>
  <si>
    <t>计算机动漫与游戏制作（动画片制作方向）</t>
  </si>
  <si>
    <t>C00413</t>
  </si>
  <si>
    <t>C00414</t>
  </si>
  <si>
    <t>通信运营服务</t>
  </si>
  <si>
    <t>C00415</t>
  </si>
  <si>
    <t>C00416</t>
  </si>
  <si>
    <t>C00417</t>
  </si>
  <si>
    <t>C00418</t>
  </si>
  <si>
    <t>金融事务（银行事务方向）</t>
  </si>
  <si>
    <t>C00419</t>
  </si>
  <si>
    <t>C00420</t>
  </si>
  <si>
    <t xml:space="preserve">福建第二轻工业学校 </t>
  </si>
  <si>
    <t>C00500</t>
  </si>
  <si>
    <t>皮革制品造型设计</t>
  </si>
  <si>
    <t>C00501</t>
  </si>
  <si>
    <t>C00502</t>
  </si>
  <si>
    <t>C00503</t>
  </si>
  <si>
    <t>C00504</t>
  </si>
  <si>
    <t>C00505</t>
  </si>
  <si>
    <t>C00506</t>
  </si>
  <si>
    <t>C00507</t>
  </si>
  <si>
    <t>C00508</t>
  </si>
  <si>
    <t>工艺美术（室内设计与制作）</t>
  </si>
  <si>
    <t>C00509</t>
  </si>
  <si>
    <t>C00510</t>
  </si>
  <si>
    <t>C00511</t>
  </si>
  <si>
    <t>C00512</t>
  </si>
  <si>
    <t>连锁经营与管理</t>
  </si>
  <si>
    <t>C00513</t>
  </si>
  <si>
    <t>C00514</t>
  </si>
  <si>
    <t>C00515</t>
  </si>
  <si>
    <t>C00516</t>
  </si>
  <si>
    <t>C00600</t>
  </si>
  <si>
    <t>C00601</t>
  </si>
  <si>
    <t>金融事务</t>
  </si>
  <si>
    <t>C00602</t>
  </si>
  <si>
    <t>C00603</t>
  </si>
  <si>
    <t>跨境电子商务</t>
  </si>
  <si>
    <t>C00604</t>
  </si>
  <si>
    <t>C00605</t>
  </si>
  <si>
    <t>C00606</t>
  </si>
  <si>
    <t>C00607</t>
  </si>
  <si>
    <t>C00608</t>
  </si>
  <si>
    <t>C00609</t>
  </si>
  <si>
    <t>C00610</t>
  </si>
  <si>
    <t>西餐烹饪</t>
  </si>
  <si>
    <t>C00611</t>
  </si>
  <si>
    <t>C00612</t>
  </si>
  <si>
    <t>计算机与数码产品维修</t>
  </si>
  <si>
    <t>C00613</t>
  </si>
  <si>
    <t>C00614</t>
  </si>
  <si>
    <t>C00615</t>
  </si>
  <si>
    <t>C00616</t>
  </si>
  <si>
    <t>C00617</t>
  </si>
  <si>
    <t>C00618</t>
  </si>
  <si>
    <t>C00619</t>
  </si>
  <si>
    <t>商务英语</t>
  </si>
  <si>
    <t>C00620</t>
  </si>
  <si>
    <t>C00621</t>
  </si>
  <si>
    <t>C00622</t>
  </si>
  <si>
    <t>C00623</t>
  </si>
  <si>
    <t>C00624</t>
  </si>
  <si>
    <t>C00625</t>
  </si>
  <si>
    <t>C00626</t>
  </si>
  <si>
    <t>C00700</t>
  </si>
  <si>
    <t>C00701</t>
  </si>
  <si>
    <t>C00702</t>
  </si>
  <si>
    <t>C00703</t>
  </si>
  <si>
    <t>C00704</t>
  </si>
  <si>
    <t>C00705</t>
  </si>
  <si>
    <t>C00706</t>
  </si>
  <si>
    <t>C00707</t>
  </si>
  <si>
    <t>国际商务</t>
  </si>
  <si>
    <t>C00708</t>
  </si>
  <si>
    <t>C00709</t>
  </si>
  <si>
    <t>C00710</t>
  </si>
  <si>
    <t>C00711</t>
  </si>
  <si>
    <t>服装展示与礼仪</t>
  </si>
  <si>
    <t>C00712</t>
  </si>
  <si>
    <t>食品生物工艺</t>
  </si>
  <si>
    <t>C00713</t>
  </si>
  <si>
    <t>粮油饲料加工技术</t>
  </si>
  <si>
    <t>C00714</t>
  </si>
  <si>
    <t>粮油储运与检验技术</t>
  </si>
  <si>
    <t>C00715</t>
  </si>
  <si>
    <t>C00716</t>
  </si>
  <si>
    <t>面向高中（或同等学历）毕业生</t>
  </si>
  <si>
    <t>C00717</t>
  </si>
  <si>
    <t>C00718</t>
  </si>
  <si>
    <t>C00719</t>
  </si>
  <si>
    <t>C00800</t>
  </si>
  <si>
    <t>C00801</t>
  </si>
  <si>
    <t>C00802</t>
  </si>
  <si>
    <t>C00803</t>
  </si>
  <si>
    <t>社会福利事业管理（少儿服务）</t>
  </si>
  <si>
    <t>C00804</t>
  </si>
  <si>
    <t>C00805</t>
  </si>
  <si>
    <t>C00806</t>
  </si>
  <si>
    <t>现代殡仪技术与管理</t>
  </si>
  <si>
    <t>C00807</t>
  </si>
  <si>
    <t>C00900</t>
  </si>
  <si>
    <t>C00901</t>
  </si>
  <si>
    <t>C00902</t>
  </si>
  <si>
    <t>C00903</t>
  </si>
  <si>
    <t>C00904</t>
  </si>
  <si>
    <t>C00905</t>
  </si>
  <si>
    <t>C00906</t>
  </si>
  <si>
    <t>C00907</t>
  </si>
  <si>
    <t>C00908</t>
  </si>
  <si>
    <t>珠宝玉石加工与营销</t>
  </si>
  <si>
    <t>C00909</t>
  </si>
  <si>
    <t>C00910</t>
  </si>
  <si>
    <t>C00911</t>
  </si>
  <si>
    <t>C00912</t>
  </si>
  <si>
    <t>C00913</t>
  </si>
  <si>
    <t>C00914</t>
  </si>
  <si>
    <t>C00915</t>
  </si>
  <si>
    <t>C00916</t>
  </si>
  <si>
    <t>C00917</t>
  </si>
  <si>
    <t>C00918</t>
  </si>
  <si>
    <t>C00919</t>
  </si>
  <si>
    <t>C00920</t>
  </si>
  <si>
    <t>跨境电商</t>
  </si>
  <si>
    <t>C00921</t>
  </si>
  <si>
    <t>C00922</t>
  </si>
  <si>
    <t>C01000</t>
  </si>
  <si>
    <t>C01001</t>
  </si>
  <si>
    <t>C01002</t>
  </si>
  <si>
    <t>C01003</t>
  </si>
  <si>
    <t>C01004</t>
  </si>
  <si>
    <t>铁道施工与养护</t>
  </si>
  <si>
    <t>C01005</t>
  </si>
  <si>
    <t>C01100</t>
  </si>
  <si>
    <t>船舶驾驶</t>
  </si>
  <si>
    <t>C01101</t>
  </si>
  <si>
    <t>面向初中毕业生</t>
  </si>
  <si>
    <t>C01102</t>
  </si>
  <si>
    <t>C01103</t>
  </si>
  <si>
    <t>轮机管理</t>
  </si>
  <si>
    <t>C01104</t>
  </si>
  <si>
    <t>C01105</t>
  </si>
  <si>
    <t>C01106</t>
  </si>
  <si>
    <t>邮轮乘务</t>
  </si>
  <si>
    <t>C01107</t>
  </si>
  <si>
    <t>C01108</t>
  </si>
  <si>
    <t>C01109</t>
  </si>
  <si>
    <t>C01200</t>
  </si>
  <si>
    <t>C01201</t>
  </si>
  <si>
    <t>C01202</t>
  </si>
  <si>
    <t>航海捕捞</t>
  </si>
  <si>
    <t>C01203</t>
  </si>
  <si>
    <t>海水生态养殖</t>
  </si>
  <si>
    <t>C01204</t>
  </si>
  <si>
    <t>C01205</t>
  </si>
  <si>
    <t>休闲渔业</t>
  </si>
  <si>
    <t>C01206</t>
  </si>
  <si>
    <t>C01207</t>
  </si>
  <si>
    <t>C01208</t>
  </si>
  <si>
    <t>C01209</t>
  </si>
  <si>
    <t>C01210</t>
  </si>
  <si>
    <t>C01211</t>
  </si>
  <si>
    <t>C01212</t>
  </si>
  <si>
    <t>C01213</t>
  </si>
  <si>
    <t>C01214</t>
  </si>
  <si>
    <t>C01215</t>
  </si>
  <si>
    <t>C01216</t>
  </si>
  <si>
    <t>食品安全与检测技术</t>
  </si>
  <si>
    <t>C01217</t>
  </si>
  <si>
    <t>C01300</t>
  </si>
  <si>
    <t>C01301</t>
  </si>
  <si>
    <t>C01302</t>
  </si>
  <si>
    <t>C01303</t>
  </si>
  <si>
    <t>C01304</t>
  </si>
  <si>
    <t>C01305</t>
  </si>
  <si>
    <t>C01306</t>
  </si>
  <si>
    <t>C01307</t>
  </si>
  <si>
    <t>C01308</t>
  </si>
  <si>
    <t>C01309</t>
  </si>
  <si>
    <t>C01310</t>
  </si>
  <si>
    <t>C01311</t>
  </si>
  <si>
    <t>C01312</t>
  </si>
  <si>
    <t>福建省农业广播电视学校</t>
  </si>
  <si>
    <t>C01400</t>
  </si>
  <si>
    <t>果蔬花卉生产技术(蔬菜栽培）</t>
  </si>
  <si>
    <t>C01401</t>
  </si>
  <si>
    <t>果蔬花卉生产技术(果树栽培）</t>
  </si>
  <si>
    <t>C01402</t>
  </si>
  <si>
    <t>C01403</t>
  </si>
  <si>
    <t>C01404</t>
  </si>
</sst>
</file>

<file path=xl/styles.xml><?xml version="1.0" encoding="utf-8"?>
<styleSheet xmlns="http://schemas.openxmlformats.org/spreadsheetml/2006/main">
  <numFmts count="5">
    <numFmt numFmtId="176" formatCode="[=0]&quot;&quot;;General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6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方正小标宋简体"/>
      <charset val="134"/>
    </font>
    <font>
      <sz val="12"/>
      <color indexed="8"/>
      <name val="方正小标宋简体"/>
      <charset val="134"/>
    </font>
    <font>
      <b/>
      <sz val="14"/>
      <name val="楷体"/>
      <charset val="134"/>
    </font>
    <font>
      <sz val="12"/>
      <name val="黑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0"/>
      <name val="黑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1"/>
      <color indexed="8"/>
      <name val="方正小标宋_GBK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0"/>
      <color indexed="12"/>
      <name val="宋体"/>
      <charset val="134"/>
    </font>
    <font>
      <b/>
      <sz val="12"/>
      <color indexed="12"/>
      <name val="宋体"/>
      <charset val="134"/>
    </font>
    <font>
      <sz val="12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name val="方正黑体_GBK"/>
      <charset val="134"/>
    </font>
    <font>
      <b/>
      <sz val="12"/>
      <name val="方正黑体_GBK"/>
      <charset val="134"/>
    </font>
    <font>
      <sz val="12"/>
      <color indexed="8"/>
      <name val="方正黑体_GBK"/>
      <charset val="134"/>
    </font>
    <font>
      <sz val="10"/>
      <color indexed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方正小标宋_GBK"/>
      <charset val="134"/>
    </font>
    <font>
      <sz val="9"/>
      <color theme="1"/>
      <name val="方正小标宋_GBK"/>
      <charset val="134"/>
    </font>
    <font>
      <sz val="14"/>
      <name val="方正小标宋简体"/>
      <charset val="134"/>
    </font>
    <font>
      <sz val="14"/>
      <name val="楷体"/>
      <charset val="134"/>
    </font>
    <font>
      <sz val="9"/>
      <name val="楷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9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16" borderId="8" applyNumberFormat="0" applyAlignment="0" applyProtection="0">
      <alignment vertical="center"/>
    </xf>
    <xf numFmtId="0" fontId="62" fillId="16" borderId="12" applyNumberFormat="0" applyAlignment="0" applyProtection="0">
      <alignment vertical="center"/>
    </xf>
    <xf numFmtId="0" fontId="45" fillId="8" borderId="6" applyNumberFormat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8" fillId="0" borderId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164">
    <xf numFmtId="0" fontId="0" fillId="0" borderId="0" xfId="0"/>
    <xf numFmtId="0" fontId="0" fillId="0" borderId="0" xfId="0" applyFont="1"/>
    <xf numFmtId="0" fontId="1" fillId="0" borderId="0" xfId="0" applyFont="1"/>
    <xf numFmtId="49" fontId="0" fillId="0" borderId="0" xfId="0" applyNumberFormat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176" fontId="18" fillId="0" borderId="1" xfId="0" applyNumberFormat="1" applyFont="1" applyFill="1" applyBorder="1" applyAlignment="1">
      <alignment horizontal="left" vertical="center" indent="1" shrinkToFit="1"/>
    </xf>
    <xf numFmtId="0" fontId="1" fillId="0" borderId="1" xfId="0" applyFont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18" fillId="0" borderId="1" xfId="0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1" fillId="0" borderId="1" xfId="50" applyNumberFormat="1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9" fillId="0" borderId="1" xfId="5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3" fillId="0" borderId="1" xfId="51" applyFont="1" applyFill="1" applyBorder="1" applyAlignment="1">
      <alignment horizontal="left" vertical="center" wrapText="1"/>
    </xf>
    <xf numFmtId="0" fontId="23" fillId="0" borderId="1" xfId="51" applyFont="1" applyFill="1" applyBorder="1" applyAlignment="1">
      <alignment horizontal="center" vertical="center" wrapText="1"/>
    </xf>
    <xf numFmtId="0" fontId="26" fillId="0" borderId="1" xfId="51" applyFont="1" applyBorder="1" applyAlignment="1">
      <alignment horizontal="center" vertical="center" wrapText="1"/>
    </xf>
    <xf numFmtId="0" fontId="16" fillId="0" borderId="1" xfId="51" applyNumberFormat="1" applyFont="1" applyBorder="1" applyAlignment="1">
      <alignment horizontal="center" vertical="center" wrapText="1"/>
    </xf>
    <xf numFmtId="0" fontId="27" fillId="0" borderId="1" xfId="51" applyFont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21" fillId="0" borderId="1" xfId="5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30" fillId="0" borderId="1" xfId="51" applyFont="1" applyBorder="1" applyAlignment="1">
      <alignment horizontal="left" vertical="center" wrapText="1"/>
    </xf>
    <xf numFmtId="0" fontId="23" fillId="0" borderId="1" xfId="51" applyFont="1" applyBorder="1" applyAlignment="1">
      <alignment horizontal="center" vertical="center" wrapText="1"/>
    </xf>
    <xf numFmtId="0" fontId="16" fillId="0" borderId="1" xfId="51" applyFont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4" fillId="0" borderId="1" xfId="51" applyFont="1" applyBorder="1" applyAlignment="1">
      <alignment horizontal="center" vertical="center" wrapText="1"/>
    </xf>
    <xf numFmtId="0" fontId="21" fillId="0" borderId="1" xfId="50" applyFont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1" fillId="0" borderId="1" xfId="51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21" fillId="0" borderId="1" xfId="50" applyFont="1" applyFill="1" applyBorder="1" applyAlignment="1">
      <alignment horizontal="left" vertical="center" wrapText="1"/>
    </xf>
    <xf numFmtId="0" fontId="21" fillId="0" borderId="1" xfId="5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1" fillId="0" borderId="1" xfId="51" applyFont="1" applyBorder="1" applyAlignment="1">
      <alignment horizontal="left" vertical="center" wrapText="1"/>
    </xf>
    <xf numFmtId="0" fontId="8" fillId="0" borderId="1" xfId="51" applyFont="1" applyBorder="1" applyAlignment="1">
      <alignment horizontal="center" vertical="center" wrapText="1"/>
    </xf>
    <xf numFmtId="0" fontId="17" fillId="0" borderId="1" xfId="51" applyFont="1" applyBorder="1" applyAlignment="1">
      <alignment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0" borderId="1" xfId="5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176" fontId="34" fillId="0" borderId="1" xfId="0" applyNumberFormat="1" applyFont="1" applyFill="1" applyBorder="1" applyAlignment="1">
      <alignment horizontal="center" vertical="center" shrinkToFit="1"/>
    </xf>
    <xf numFmtId="176" fontId="34" fillId="0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176" fontId="34" fillId="0" borderId="1" xfId="0" applyNumberFormat="1" applyFont="1" applyFill="1" applyBorder="1" applyAlignment="1">
      <alignment vertical="center" shrinkToFit="1"/>
    </xf>
    <xf numFmtId="176" fontId="1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shrinkToFi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176" fontId="34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>
      <alignment horizontal="left" vertical="center" wrapText="1" shrinkToFit="1"/>
    </xf>
    <xf numFmtId="0" fontId="18" fillId="0" borderId="1" xfId="0" applyNumberFormat="1" applyFont="1" applyFill="1" applyBorder="1" applyAlignment="1">
      <alignment horizontal="center" vertical="center" wrapText="1" shrinkToFi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 shrinkToFit="1"/>
    </xf>
    <xf numFmtId="49" fontId="0" fillId="0" borderId="0" xfId="0" applyNumberFormat="1" applyFill="1" applyAlignment="1">
      <alignment horizontal="center" wrapText="1" shrinkToFit="1"/>
    </xf>
    <xf numFmtId="0" fontId="35" fillId="0" borderId="0" xfId="0" applyFont="1" applyFill="1" applyAlignment="1">
      <alignment horizontal="left" wrapText="1" shrinkToFit="1"/>
    </xf>
    <xf numFmtId="0" fontId="0" fillId="0" borderId="0" xfId="0" applyFill="1"/>
    <xf numFmtId="49" fontId="36" fillId="0" borderId="0" xfId="0" applyNumberFormat="1" applyFont="1" applyFill="1" applyAlignment="1">
      <alignment horizontal="left" vertical="center" shrinkToFit="1"/>
    </xf>
    <xf numFmtId="49" fontId="37" fillId="0" borderId="0" xfId="0" applyNumberFormat="1" applyFont="1" applyFill="1" applyAlignment="1">
      <alignment horizontal="center" vertical="center" shrinkToFit="1"/>
    </xf>
    <xf numFmtId="49" fontId="38" fillId="0" borderId="0" xfId="0" applyNumberFormat="1" applyFont="1" applyFill="1" applyAlignment="1">
      <alignment horizontal="center" vertical="center" shrinkToFit="1"/>
    </xf>
    <xf numFmtId="0" fontId="39" fillId="0" borderId="0" xfId="0" applyFont="1" applyFill="1" applyAlignment="1">
      <alignment vertical="center"/>
    </xf>
    <xf numFmtId="0" fontId="40" fillId="0" borderId="0" xfId="0" applyFont="1" applyFill="1" applyAlignment="1">
      <alignment horizontal="left" vertical="center"/>
    </xf>
    <xf numFmtId="49" fontId="40" fillId="0" borderId="0" xfId="0" applyNumberFormat="1" applyFont="1" applyFill="1" applyAlignment="1">
      <alignment horizontal="left" vertical="center"/>
    </xf>
    <xf numFmtId="0" fontId="41" fillId="0" borderId="0" xfId="0" applyFont="1" applyFill="1" applyAlignment="1">
      <alignment horizontal="left" vertical="center"/>
    </xf>
    <xf numFmtId="0" fontId="16" fillId="0" borderId="1" xfId="49" applyNumberFormat="1" applyFont="1" applyFill="1" applyBorder="1" applyAlignment="1">
      <alignment horizontal="center" vertical="center" wrapText="1" shrinkToFi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6" fillId="0" borderId="4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 shrinkToFit="1"/>
    </xf>
    <xf numFmtId="49" fontId="16" fillId="0" borderId="5" xfId="49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1" xfId="49" applyNumberFormat="1" applyFont="1" applyFill="1" applyBorder="1" applyAlignment="1">
      <alignment horizontal="left" vertical="center" wrapText="1"/>
    </xf>
    <xf numFmtId="0" fontId="16" fillId="0" borderId="1" xfId="49" applyNumberFormat="1" applyFont="1" applyFill="1" applyBorder="1" applyAlignment="1">
      <alignment vertical="center" shrinkToFit="1"/>
    </xf>
    <xf numFmtId="0" fontId="16" fillId="0" borderId="1" xfId="49" applyNumberFormat="1" applyFont="1" applyFill="1" applyBorder="1" applyAlignment="1">
      <alignment horizontal="center" vertical="center" shrinkToFit="1"/>
    </xf>
    <xf numFmtId="0" fontId="17" fillId="0" borderId="1" xfId="49" applyNumberFormat="1" applyFont="1" applyFill="1" applyBorder="1" applyAlignment="1">
      <alignment horizontal="left" vertical="center" wrapText="1" shrinkToFit="1"/>
    </xf>
    <xf numFmtId="0" fontId="42" fillId="0" borderId="1" xfId="0" applyFont="1" applyFill="1" applyBorder="1" applyAlignment="1">
      <alignment horizontal="center" vertical="center"/>
    </xf>
    <xf numFmtId="0" fontId="21" fillId="0" borderId="1" xfId="49" applyNumberFormat="1" applyFont="1" applyFill="1" applyBorder="1" applyAlignment="1">
      <alignment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49" applyNumberFormat="1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wrapText="1" shrinkToFit="1"/>
    </xf>
    <xf numFmtId="0" fontId="43" fillId="0" borderId="1" xfId="0" applyFont="1" applyFill="1" applyBorder="1" applyAlignment="1">
      <alignment horizontal="left" vertical="center" wrapText="1" shrinkToFit="1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0" fontId="21" fillId="0" borderId="1" xfId="0" applyNumberFormat="1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shrinkToFi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shrinkToFit="1"/>
    </xf>
    <xf numFmtId="0" fontId="34" fillId="0" borderId="1" xfId="0" applyNumberFormat="1" applyFont="1" applyFill="1" applyBorder="1" applyAlignment="1">
      <alignment horizontal="center" vertical="center" wrapText="1" shrinkToFi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  <cellStyle name="常规_复件 2009年莆田市跨市招生计划" xfId="51"/>
  </cellStyles>
  <dxfs count="2">
    <dxf>
      <font>
        <color theme="0"/>
      </font>
    </dxf>
    <dxf>
      <font>
        <color indexed="42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6&#23398;&#31821;\&#39532;&#20029;&#25935;\&#21322;&#24037;&#21322;&#35835;\&#28789;&#27963;&#23398;&#21046;%20&#20013;&#39184;&#28921;&#39274;\&#23398;&#26657;&#31471;&#26032;&#23398;&#31821;&#65288;&#23478;&#3674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2"/>
  <sheetViews>
    <sheetView tabSelected="1" view="pageBreakPreview" zoomScaleNormal="100" zoomScaleSheetLayoutView="100" topLeftCell="B1" workbookViewId="0">
      <selection activeCell="B2" sqref="B2:H2"/>
    </sheetView>
  </sheetViews>
  <sheetFormatPr defaultColWidth="9" defaultRowHeight="13.5" outlineLevelCol="7"/>
  <cols>
    <col min="1" max="1" width="21.375" style="121" hidden="1" customWidth="1"/>
    <col min="2" max="2" width="18.5" style="122" customWidth="1"/>
    <col min="3" max="3" width="15.625" style="121" customWidth="1"/>
    <col min="4" max="4" width="8.875" style="121" customWidth="1"/>
    <col min="5" max="5" width="17.875" style="121" customWidth="1"/>
    <col min="6" max="6" width="7" style="123" customWidth="1"/>
    <col min="7" max="7" width="6.625" style="123" customWidth="1"/>
    <col min="8" max="8" width="14.75" style="124" customWidth="1"/>
    <col min="9" max="16384" width="9" style="125"/>
  </cols>
  <sheetData>
    <row r="1" ht="20" customHeight="1" spans="2:2">
      <c r="B1" s="126" t="s">
        <v>0</v>
      </c>
    </row>
    <row r="2" ht="34" customHeight="1" spans="2:8">
      <c r="B2" s="127" t="s">
        <v>1</v>
      </c>
      <c r="C2" s="127"/>
      <c r="D2" s="127"/>
      <c r="E2" s="127"/>
      <c r="F2" s="127"/>
      <c r="G2" s="127"/>
      <c r="H2" s="128"/>
    </row>
    <row r="3" ht="26" customHeight="1" spans="1:8">
      <c r="A3" s="129" t="s">
        <v>2</v>
      </c>
      <c r="B3" s="130" t="s">
        <v>3</v>
      </c>
      <c r="C3" s="130"/>
      <c r="D3" s="130"/>
      <c r="E3" s="130"/>
      <c r="F3" s="131"/>
      <c r="G3" s="131"/>
      <c r="H3" s="132"/>
    </row>
    <row r="4" ht="15" customHeight="1" spans="1:8">
      <c r="A4" s="133" t="s">
        <v>4</v>
      </c>
      <c r="B4" s="134" t="s">
        <v>5</v>
      </c>
      <c r="C4" s="134" t="s">
        <v>6</v>
      </c>
      <c r="D4" s="135" t="s">
        <v>7</v>
      </c>
      <c r="E4" s="134" t="s">
        <v>8</v>
      </c>
      <c r="F4" s="136" t="s">
        <v>9</v>
      </c>
      <c r="G4" s="136" t="s">
        <v>10</v>
      </c>
      <c r="H4" s="133" t="s">
        <v>11</v>
      </c>
    </row>
    <row r="5" ht="15" customHeight="1" spans="1:8">
      <c r="A5" s="133"/>
      <c r="B5" s="134"/>
      <c r="C5" s="134"/>
      <c r="D5" s="137"/>
      <c r="E5" s="134"/>
      <c r="F5" s="136"/>
      <c r="G5" s="136"/>
      <c r="H5" s="133"/>
    </row>
    <row r="6" ht="17" customHeight="1" spans="1:8">
      <c r="A6" s="138"/>
      <c r="B6" s="133" t="s">
        <v>12</v>
      </c>
      <c r="C6" s="133"/>
      <c r="D6" s="133"/>
      <c r="E6" s="133"/>
      <c r="F6" s="139">
        <f>F84+F107+F117+F121+F57+F140+F150+F171+F175+F182+F186+F191+F200+F203+F206+F209+F213+F7+F216+F219+F225+F231+F241+F245+F250+F260+F271+F277+F280+F288+F291+F296+F302+F306+F313+F319</f>
        <v>3256</v>
      </c>
      <c r="G6" s="139"/>
      <c r="H6" s="140"/>
    </row>
    <row r="7" ht="19" customHeight="1" spans="1:8">
      <c r="A7" s="138"/>
      <c r="B7" s="141" t="s">
        <v>13</v>
      </c>
      <c r="D7" s="142" t="s">
        <v>14</v>
      </c>
      <c r="E7" s="141"/>
      <c r="F7" s="139">
        <f>SUM(F8:F56)</f>
        <v>1458</v>
      </c>
      <c r="G7" s="139"/>
      <c r="H7" s="143"/>
    </row>
    <row r="8" s="120" customFormat="1" ht="18" customHeight="1" spans="1:8">
      <c r="A8" s="144"/>
      <c r="B8" s="145" t="s">
        <v>13</v>
      </c>
      <c r="C8" s="146" t="s">
        <v>15</v>
      </c>
      <c r="D8" s="147" t="s">
        <v>16</v>
      </c>
      <c r="E8" s="146" t="s">
        <v>17</v>
      </c>
      <c r="F8" s="148">
        <v>53</v>
      </c>
      <c r="G8" s="148">
        <v>5</v>
      </c>
      <c r="H8" s="149"/>
    </row>
    <row r="9" s="120" customFormat="1" ht="18" customHeight="1" spans="1:8">
      <c r="A9" s="144"/>
      <c r="B9" s="145" t="s">
        <v>13</v>
      </c>
      <c r="C9" s="146" t="s">
        <v>18</v>
      </c>
      <c r="D9" s="147" t="s">
        <v>19</v>
      </c>
      <c r="E9" s="146" t="s">
        <v>20</v>
      </c>
      <c r="F9" s="148">
        <v>40</v>
      </c>
      <c r="G9" s="148">
        <v>5</v>
      </c>
      <c r="H9" s="149"/>
    </row>
    <row r="10" s="120" customFormat="1" ht="18" customHeight="1" spans="1:8">
      <c r="A10" s="144"/>
      <c r="B10" s="145" t="s">
        <v>13</v>
      </c>
      <c r="C10" s="146" t="s">
        <v>18</v>
      </c>
      <c r="D10" s="147" t="s">
        <v>21</v>
      </c>
      <c r="E10" s="146" t="s">
        <v>22</v>
      </c>
      <c r="F10" s="148">
        <v>30</v>
      </c>
      <c r="G10" s="148">
        <v>5</v>
      </c>
      <c r="H10" s="149"/>
    </row>
    <row r="11" s="120" customFormat="1" ht="18" customHeight="1" spans="1:8">
      <c r="A11" s="144"/>
      <c r="B11" s="145" t="s">
        <v>13</v>
      </c>
      <c r="C11" s="146" t="s">
        <v>18</v>
      </c>
      <c r="D11" s="147" t="s">
        <v>23</v>
      </c>
      <c r="E11" s="146" t="s">
        <v>24</v>
      </c>
      <c r="F11" s="148">
        <v>38</v>
      </c>
      <c r="G11" s="148">
        <v>5</v>
      </c>
      <c r="H11" s="149"/>
    </row>
    <row r="12" s="120" customFormat="1" ht="18" customHeight="1" spans="1:8">
      <c r="A12" s="144"/>
      <c r="B12" s="145" t="s">
        <v>13</v>
      </c>
      <c r="C12" s="146" t="s">
        <v>25</v>
      </c>
      <c r="D12" s="147" t="s">
        <v>26</v>
      </c>
      <c r="E12" s="146" t="s">
        <v>27</v>
      </c>
      <c r="F12" s="148">
        <v>4</v>
      </c>
      <c r="G12" s="148">
        <v>5</v>
      </c>
      <c r="H12" s="149"/>
    </row>
    <row r="13" s="120" customFormat="1" ht="18" customHeight="1" spans="1:8">
      <c r="A13" s="144"/>
      <c r="B13" s="145" t="s">
        <v>13</v>
      </c>
      <c r="C13" s="146" t="s">
        <v>25</v>
      </c>
      <c r="D13" s="147" t="s">
        <v>28</v>
      </c>
      <c r="E13" s="146" t="s">
        <v>29</v>
      </c>
      <c r="F13" s="148">
        <v>6</v>
      </c>
      <c r="G13" s="148">
        <v>5</v>
      </c>
      <c r="H13" s="149"/>
    </row>
    <row r="14" s="120" customFormat="1" ht="18" customHeight="1" spans="1:8">
      <c r="A14" s="144"/>
      <c r="B14" s="145" t="s">
        <v>13</v>
      </c>
      <c r="C14" s="146" t="s">
        <v>25</v>
      </c>
      <c r="D14" s="147" t="s">
        <v>30</v>
      </c>
      <c r="E14" s="146" t="s">
        <v>17</v>
      </c>
      <c r="F14" s="148">
        <v>83</v>
      </c>
      <c r="G14" s="148">
        <v>5</v>
      </c>
      <c r="H14" s="149"/>
    </row>
    <row r="15" s="120" customFormat="1" ht="18" customHeight="1" spans="1:8">
      <c r="A15" s="144"/>
      <c r="B15" s="145" t="s">
        <v>13</v>
      </c>
      <c r="C15" s="146" t="s">
        <v>25</v>
      </c>
      <c r="D15" s="147" t="s">
        <v>31</v>
      </c>
      <c r="E15" s="146" t="s">
        <v>32</v>
      </c>
      <c r="F15" s="148">
        <v>25</v>
      </c>
      <c r="G15" s="148">
        <v>5</v>
      </c>
      <c r="H15" s="149"/>
    </row>
    <row r="16" s="120" customFormat="1" ht="18" customHeight="1" spans="1:8">
      <c r="A16" s="144"/>
      <c r="B16" s="145" t="s">
        <v>13</v>
      </c>
      <c r="C16" s="146" t="s">
        <v>33</v>
      </c>
      <c r="D16" s="147" t="s">
        <v>34</v>
      </c>
      <c r="E16" s="146" t="s">
        <v>35</v>
      </c>
      <c r="F16" s="148">
        <v>30</v>
      </c>
      <c r="G16" s="148">
        <v>5</v>
      </c>
      <c r="H16" s="149"/>
    </row>
    <row r="17" s="120" customFormat="1" ht="18" customHeight="1" spans="1:8">
      <c r="A17" s="144"/>
      <c r="B17" s="145" t="s">
        <v>13</v>
      </c>
      <c r="C17" s="146" t="s">
        <v>33</v>
      </c>
      <c r="D17" s="147" t="s">
        <v>36</v>
      </c>
      <c r="E17" s="146" t="s">
        <v>37</v>
      </c>
      <c r="F17" s="148">
        <v>5</v>
      </c>
      <c r="G17" s="148">
        <v>5</v>
      </c>
      <c r="H17" s="149"/>
    </row>
    <row r="18" s="120" customFormat="1" ht="18" customHeight="1" spans="1:8">
      <c r="A18" s="144"/>
      <c r="B18" s="145" t="s">
        <v>13</v>
      </c>
      <c r="C18" s="146" t="s">
        <v>38</v>
      </c>
      <c r="D18" s="147" t="s">
        <v>39</v>
      </c>
      <c r="E18" s="146" t="s">
        <v>22</v>
      </c>
      <c r="F18" s="148">
        <v>38</v>
      </c>
      <c r="G18" s="148">
        <v>5</v>
      </c>
      <c r="H18" s="149"/>
    </row>
    <row r="19" s="120" customFormat="1" ht="18" customHeight="1" spans="1:8">
      <c r="A19" s="144"/>
      <c r="B19" s="145" t="s">
        <v>13</v>
      </c>
      <c r="C19" s="146" t="s">
        <v>38</v>
      </c>
      <c r="D19" s="147" t="s">
        <v>40</v>
      </c>
      <c r="E19" s="146" t="s">
        <v>41</v>
      </c>
      <c r="F19" s="148">
        <v>30</v>
      </c>
      <c r="G19" s="148">
        <v>5</v>
      </c>
      <c r="H19" s="149"/>
    </row>
    <row r="20" s="120" customFormat="1" ht="18" customHeight="1" spans="1:8">
      <c r="A20" s="144"/>
      <c r="B20" s="145" t="s">
        <v>13</v>
      </c>
      <c r="C20" s="146" t="s">
        <v>38</v>
      </c>
      <c r="D20" s="147" t="s">
        <v>42</v>
      </c>
      <c r="E20" s="146" t="s">
        <v>17</v>
      </c>
      <c r="F20" s="148">
        <v>50</v>
      </c>
      <c r="G20" s="148" t="s">
        <v>43</v>
      </c>
      <c r="H20" s="149"/>
    </row>
    <row r="21" s="120" customFormat="1" ht="18" customHeight="1" spans="1:8">
      <c r="A21" s="144"/>
      <c r="B21" s="145" t="s">
        <v>13</v>
      </c>
      <c r="C21" s="146" t="s">
        <v>38</v>
      </c>
      <c r="D21" s="147" t="s">
        <v>44</v>
      </c>
      <c r="E21" s="146" t="s">
        <v>37</v>
      </c>
      <c r="F21" s="148">
        <v>5</v>
      </c>
      <c r="G21" s="148">
        <v>5</v>
      </c>
      <c r="H21" s="149"/>
    </row>
    <row r="22" s="120" customFormat="1" ht="18" customHeight="1" spans="1:8">
      <c r="A22" s="144"/>
      <c r="B22" s="145" t="s">
        <v>13</v>
      </c>
      <c r="C22" s="146" t="s">
        <v>45</v>
      </c>
      <c r="D22" s="147" t="s">
        <v>46</v>
      </c>
      <c r="E22" s="146" t="s">
        <v>37</v>
      </c>
      <c r="F22" s="148">
        <v>5</v>
      </c>
      <c r="G22" s="148">
        <v>5</v>
      </c>
      <c r="H22" s="149"/>
    </row>
    <row r="23" s="120" customFormat="1" ht="18" customHeight="1" spans="1:8">
      <c r="A23" s="144"/>
      <c r="B23" s="145" t="s">
        <v>13</v>
      </c>
      <c r="C23" s="146" t="s">
        <v>47</v>
      </c>
      <c r="D23" s="147" t="s">
        <v>48</v>
      </c>
      <c r="E23" s="146" t="s">
        <v>24</v>
      </c>
      <c r="F23" s="148">
        <v>17</v>
      </c>
      <c r="G23" s="148">
        <v>5</v>
      </c>
      <c r="H23" s="149"/>
    </row>
    <row r="24" s="120" customFormat="1" ht="18" customHeight="1" spans="1:8">
      <c r="A24" s="144"/>
      <c r="B24" s="145" t="s">
        <v>13</v>
      </c>
      <c r="C24" s="146" t="s">
        <v>49</v>
      </c>
      <c r="D24" s="147" t="s">
        <v>50</v>
      </c>
      <c r="E24" s="146" t="s">
        <v>51</v>
      </c>
      <c r="F24" s="148">
        <v>44</v>
      </c>
      <c r="G24" s="148">
        <v>5</v>
      </c>
      <c r="H24" s="149"/>
    </row>
    <row r="25" s="120" customFormat="1" ht="18" customHeight="1" spans="1:8">
      <c r="A25" s="144"/>
      <c r="B25" s="145" t="s">
        <v>13</v>
      </c>
      <c r="C25" s="146" t="s">
        <v>52</v>
      </c>
      <c r="D25" s="147" t="s">
        <v>53</v>
      </c>
      <c r="E25" s="146" t="s">
        <v>17</v>
      </c>
      <c r="F25" s="148">
        <v>42</v>
      </c>
      <c r="G25" s="148">
        <v>5</v>
      </c>
      <c r="H25" s="149"/>
    </row>
    <row r="26" s="120" customFormat="1" ht="18" customHeight="1" spans="1:8">
      <c r="A26" s="144"/>
      <c r="B26" s="145" t="s">
        <v>13</v>
      </c>
      <c r="C26" s="146" t="s">
        <v>54</v>
      </c>
      <c r="D26" s="147" t="s">
        <v>55</v>
      </c>
      <c r="E26" s="146" t="s">
        <v>35</v>
      </c>
      <c r="F26" s="148">
        <v>30</v>
      </c>
      <c r="G26" s="148">
        <v>5</v>
      </c>
      <c r="H26" s="149"/>
    </row>
    <row r="27" s="120" customFormat="1" ht="18" customHeight="1" spans="1:8">
      <c r="A27" s="144"/>
      <c r="B27" s="145" t="s">
        <v>13</v>
      </c>
      <c r="C27" s="146" t="s">
        <v>54</v>
      </c>
      <c r="D27" s="147" t="s">
        <v>56</v>
      </c>
      <c r="E27" s="146" t="s">
        <v>29</v>
      </c>
      <c r="F27" s="148">
        <v>6</v>
      </c>
      <c r="G27" s="148">
        <v>5</v>
      </c>
      <c r="H27" s="149"/>
    </row>
    <row r="28" s="120" customFormat="1" ht="18" customHeight="1" spans="1:8">
      <c r="A28" s="144"/>
      <c r="B28" s="145" t="s">
        <v>13</v>
      </c>
      <c r="C28" s="146" t="s">
        <v>54</v>
      </c>
      <c r="D28" s="147" t="s">
        <v>57</v>
      </c>
      <c r="E28" s="150" t="s">
        <v>58</v>
      </c>
      <c r="F28" s="148">
        <v>4</v>
      </c>
      <c r="G28" s="148">
        <v>5</v>
      </c>
      <c r="H28" s="149"/>
    </row>
    <row r="29" s="120" customFormat="1" ht="18" customHeight="1" spans="1:8">
      <c r="A29" s="144"/>
      <c r="B29" s="145" t="s">
        <v>13</v>
      </c>
      <c r="C29" s="146" t="s">
        <v>54</v>
      </c>
      <c r="D29" s="147" t="s">
        <v>59</v>
      </c>
      <c r="E29" s="146" t="s">
        <v>24</v>
      </c>
      <c r="F29" s="148">
        <v>42</v>
      </c>
      <c r="G29" s="148">
        <v>5</v>
      </c>
      <c r="H29" s="149"/>
    </row>
    <row r="30" s="120" customFormat="1" ht="18" customHeight="1" spans="1:8">
      <c r="A30" s="144"/>
      <c r="B30" s="145" t="s">
        <v>13</v>
      </c>
      <c r="C30" s="146" t="s">
        <v>60</v>
      </c>
      <c r="D30" s="147" t="s">
        <v>61</v>
      </c>
      <c r="E30" s="146" t="s">
        <v>17</v>
      </c>
      <c r="F30" s="148">
        <v>40</v>
      </c>
      <c r="G30" s="148">
        <v>5</v>
      </c>
      <c r="H30" s="149"/>
    </row>
    <row r="31" s="120" customFormat="1" ht="18" customHeight="1" spans="1:8">
      <c r="A31" s="144"/>
      <c r="B31" s="145" t="s">
        <v>13</v>
      </c>
      <c r="C31" s="146" t="s">
        <v>60</v>
      </c>
      <c r="D31" s="147" t="s">
        <v>62</v>
      </c>
      <c r="E31" s="146" t="s">
        <v>41</v>
      </c>
      <c r="F31" s="148">
        <v>41</v>
      </c>
      <c r="G31" s="148">
        <v>5</v>
      </c>
      <c r="H31" s="149"/>
    </row>
    <row r="32" s="120" customFormat="1" ht="18" customHeight="1" spans="1:8">
      <c r="A32" s="144"/>
      <c r="B32" s="145" t="s">
        <v>13</v>
      </c>
      <c r="C32" s="146" t="s">
        <v>60</v>
      </c>
      <c r="D32" s="147" t="s">
        <v>63</v>
      </c>
      <c r="E32" s="146" t="s">
        <v>24</v>
      </c>
      <c r="F32" s="148">
        <v>50</v>
      </c>
      <c r="G32" s="148">
        <v>5</v>
      </c>
      <c r="H32" s="149"/>
    </row>
    <row r="33" s="120" customFormat="1" ht="18" customHeight="1" spans="1:8">
      <c r="A33" s="144"/>
      <c r="B33" s="145" t="s">
        <v>13</v>
      </c>
      <c r="C33" s="146" t="s">
        <v>64</v>
      </c>
      <c r="D33" s="147" t="s">
        <v>65</v>
      </c>
      <c r="E33" s="146" t="s">
        <v>66</v>
      </c>
      <c r="F33" s="148">
        <v>7</v>
      </c>
      <c r="G33" s="148">
        <v>5</v>
      </c>
      <c r="H33" s="149"/>
    </row>
    <row r="34" s="120" customFormat="1" ht="18" customHeight="1" spans="1:8">
      <c r="A34" s="144"/>
      <c r="B34" s="145" t="s">
        <v>13</v>
      </c>
      <c r="C34" s="146" t="s">
        <v>64</v>
      </c>
      <c r="D34" s="147" t="s">
        <v>67</v>
      </c>
      <c r="E34" s="146" t="s">
        <v>41</v>
      </c>
      <c r="F34" s="148">
        <v>39</v>
      </c>
      <c r="G34" s="148">
        <v>5</v>
      </c>
      <c r="H34" s="149"/>
    </row>
    <row r="35" s="120" customFormat="1" ht="18" customHeight="1" spans="1:8">
      <c r="A35" s="144"/>
      <c r="B35" s="145" t="s">
        <v>13</v>
      </c>
      <c r="C35" s="146" t="s">
        <v>68</v>
      </c>
      <c r="D35" s="147" t="s">
        <v>69</v>
      </c>
      <c r="E35" s="150" t="s">
        <v>58</v>
      </c>
      <c r="F35" s="148">
        <v>4</v>
      </c>
      <c r="G35" s="148">
        <v>5</v>
      </c>
      <c r="H35" s="149"/>
    </row>
    <row r="36" s="120" customFormat="1" ht="18" customHeight="1" spans="1:8">
      <c r="A36" s="144"/>
      <c r="B36" s="145" t="s">
        <v>13</v>
      </c>
      <c r="C36" s="146" t="s">
        <v>70</v>
      </c>
      <c r="D36" s="147" t="s">
        <v>71</v>
      </c>
      <c r="E36" s="146" t="s">
        <v>66</v>
      </c>
      <c r="F36" s="148">
        <v>7</v>
      </c>
      <c r="G36" s="148">
        <v>5</v>
      </c>
      <c r="H36" s="149"/>
    </row>
    <row r="37" s="120" customFormat="1" ht="18" customHeight="1" spans="1:8">
      <c r="A37" s="144"/>
      <c r="B37" s="145" t="s">
        <v>13</v>
      </c>
      <c r="C37" s="146" t="s">
        <v>70</v>
      </c>
      <c r="D37" s="147" t="s">
        <v>72</v>
      </c>
      <c r="E37" s="146" t="s">
        <v>17</v>
      </c>
      <c r="F37" s="148">
        <v>39</v>
      </c>
      <c r="G37" s="148">
        <v>5</v>
      </c>
      <c r="H37" s="149"/>
    </row>
    <row r="38" s="120" customFormat="1" ht="18" customHeight="1" spans="1:8">
      <c r="A38" s="144"/>
      <c r="B38" s="145" t="s">
        <v>13</v>
      </c>
      <c r="C38" s="146" t="s">
        <v>70</v>
      </c>
      <c r="D38" s="147" t="s">
        <v>73</v>
      </c>
      <c r="E38" s="146" t="s">
        <v>41</v>
      </c>
      <c r="F38" s="148">
        <v>39</v>
      </c>
      <c r="G38" s="148">
        <v>5</v>
      </c>
      <c r="H38" s="149"/>
    </row>
    <row r="39" s="120" customFormat="1" ht="18" customHeight="1" spans="1:8">
      <c r="A39" s="144"/>
      <c r="B39" s="145" t="s">
        <v>13</v>
      </c>
      <c r="C39" s="146" t="s">
        <v>70</v>
      </c>
      <c r="D39" s="147" t="s">
        <v>74</v>
      </c>
      <c r="E39" s="146" t="s">
        <v>32</v>
      </c>
      <c r="F39" s="148">
        <v>25</v>
      </c>
      <c r="G39" s="148">
        <v>5</v>
      </c>
      <c r="H39" s="149"/>
    </row>
    <row r="40" s="120" customFormat="1" ht="18" customHeight="1" spans="1:8">
      <c r="A40" s="144"/>
      <c r="B40" s="145" t="s">
        <v>13</v>
      </c>
      <c r="C40" s="146" t="s">
        <v>75</v>
      </c>
      <c r="D40" s="147" t="s">
        <v>76</v>
      </c>
      <c r="E40" s="146" t="s">
        <v>66</v>
      </c>
      <c r="F40" s="148">
        <v>7</v>
      </c>
      <c r="G40" s="148">
        <v>5</v>
      </c>
      <c r="H40" s="149"/>
    </row>
    <row r="41" s="120" customFormat="1" ht="18" customHeight="1" spans="1:8">
      <c r="A41" s="144"/>
      <c r="B41" s="145" t="s">
        <v>13</v>
      </c>
      <c r="C41" s="146" t="s">
        <v>75</v>
      </c>
      <c r="D41" s="147" t="s">
        <v>77</v>
      </c>
      <c r="E41" s="146" t="s">
        <v>27</v>
      </c>
      <c r="F41" s="148">
        <v>5</v>
      </c>
      <c r="G41" s="148">
        <v>5</v>
      </c>
      <c r="H41" s="149"/>
    </row>
    <row r="42" s="120" customFormat="1" ht="18" customHeight="1" spans="1:8">
      <c r="A42" s="144"/>
      <c r="B42" s="145" t="s">
        <v>13</v>
      </c>
      <c r="C42" s="146" t="s">
        <v>75</v>
      </c>
      <c r="D42" s="147" t="s">
        <v>78</v>
      </c>
      <c r="E42" s="146" t="s">
        <v>41</v>
      </c>
      <c r="F42" s="148">
        <v>60</v>
      </c>
      <c r="G42" s="148">
        <v>5</v>
      </c>
      <c r="H42" s="149"/>
    </row>
    <row r="43" s="120" customFormat="1" ht="18" customHeight="1" spans="1:8">
      <c r="A43" s="144"/>
      <c r="B43" s="145" t="s">
        <v>13</v>
      </c>
      <c r="C43" s="146" t="s">
        <v>79</v>
      </c>
      <c r="D43" s="147" t="s">
        <v>80</v>
      </c>
      <c r="E43" s="146" t="s">
        <v>41</v>
      </c>
      <c r="F43" s="148">
        <v>29</v>
      </c>
      <c r="G43" s="148">
        <v>5</v>
      </c>
      <c r="H43" s="149"/>
    </row>
    <row r="44" s="120" customFormat="1" ht="18" customHeight="1" spans="1:8">
      <c r="A44" s="144"/>
      <c r="B44" s="145" t="s">
        <v>13</v>
      </c>
      <c r="C44" s="146" t="s">
        <v>79</v>
      </c>
      <c r="D44" s="147" t="s">
        <v>81</v>
      </c>
      <c r="E44" s="146" t="s">
        <v>37</v>
      </c>
      <c r="F44" s="148">
        <v>5</v>
      </c>
      <c r="G44" s="148">
        <v>5</v>
      </c>
      <c r="H44" s="149"/>
    </row>
    <row r="45" s="120" customFormat="1" ht="18" customHeight="1" spans="1:8">
      <c r="A45" s="144"/>
      <c r="B45" s="145" t="s">
        <v>13</v>
      </c>
      <c r="C45" s="146" t="s">
        <v>82</v>
      </c>
      <c r="D45" s="147" t="s">
        <v>83</v>
      </c>
      <c r="E45" s="146" t="s">
        <v>51</v>
      </c>
      <c r="F45" s="148">
        <v>42</v>
      </c>
      <c r="G45" s="148">
        <v>5</v>
      </c>
      <c r="H45" s="149" t="s">
        <v>84</v>
      </c>
    </row>
    <row r="46" s="120" customFormat="1" ht="18" customHeight="1" spans="1:8">
      <c r="A46" s="144"/>
      <c r="B46" s="145" t="s">
        <v>13</v>
      </c>
      <c r="C46" s="146" t="s">
        <v>82</v>
      </c>
      <c r="D46" s="147" t="s">
        <v>85</v>
      </c>
      <c r="E46" s="146" t="s">
        <v>51</v>
      </c>
      <c r="F46" s="148">
        <v>19</v>
      </c>
      <c r="G46" s="148">
        <v>5</v>
      </c>
      <c r="H46" s="149" t="s">
        <v>86</v>
      </c>
    </row>
    <row r="47" s="120" customFormat="1" ht="18" customHeight="1" spans="1:8">
      <c r="A47" s="144"/>
      <c r="B47" s="145" t="s">
        <v>13</v>
      </c>
      <c r="C47" s="146" t="s">
        <v>82</v>
      </c>
      <c r="D47" s="147" t="s">
        <v>87</v>
      </c>
      <c r="E47" s="146" t="s">
        <v>51</v>
      </c>
      <c r="F47" s="148">
        <v>38</v>
      </c>
      <c r="G47" s="148">
        <v>5</v>
      </c>
      <c r="H47" s="149" t="s">
        <v>88</v>
      </c>
    </row>
    <row r="48" s="120" customFormat="1" ht="18" customHeight="1" spans="1:8">
      <c r="A48" s="144"/>
      <c r="B48" s="145" t="s">
        <v>13</v>
      </c>
      <c r="C48" s="146" t="s">
        <v>89</v>
      </c>
      <c r="D48" s="147" t="s">
        <v>90</v>
      </c>
      <c r="E48" s="146" t="s">
        <v>51</v>
      </c>
      <c r="F48" s="148">
        <v>19</v>
      </c>
      <c r="G48" s="148">
        <v>5</v>
      </c>
      <c r="H48" s="149" t="s">
        <v>86</v>
      </c>
    </row>
    <row r="49" s="120" customFormat="1" ht="18" customHeight="1" spans="1:8">
      <c r="A49" s="144"/>
      <c r="B49" s="145" t="s">
        <v>13</v>
      </c>
      <c r="C49" s="146" t="s">
        <v>89</v>
      </c>
      <c r="D49" s="147" t="s">
        <v>91</v>
      </c>
      <c r="E49" s="146" t="s">
        <v>51</v>
      </c>
      <c r="F49" s="148">
        <v>30</v>
      </c>
      <c r="G49" s="148">
        <v>5</v>
      </c>
      <c r="H49" s="149" t="s">
        <v>92</v>
      </c>
    </row>
    <row r="50" s="120" customFormat="1" ht="18" customHeight="1" spans="1:8">
      <c r="A50" s="144"/>
      <c r="B50" s="145" t="s">
        <v>13</v>
      </c>
      <c r="C50" s="146" t="s">
        <v>89</v>
      </c>
      <c r="D50" s="147" t="s">
        <v>93</v>
      </c>
      <c r="E50" s="146" t="s">
        <v>51</v>
      </c>
      <c r="F50" s="148">
        <v>50</v>
      </c>
      <c r="G50" s="148">
        <v>5</v>
      </c>
      <c r="H50" s="149" t="s">
        <v>88</v>
      </c>
    </row>
    <row r="51" s="120" customFormat="1" ht="18" customHeight="1" spans="1:8">
      <c r="A51" s="144"/>
      <c r="B51" s="145" t="s">
        <v>13</v>
      </c>
      <c r="C51" s="146" t="s">
        <v>89</v>
      </c>
      <c r="D51" s="147" t="s">
        <v>94</v>
      </c>
      <c r="E51" s="146" t="s">
        <v>51</v>
      </c>
      <c r="F51" s="148">
        <v>50</v>
      </c>
      <c r="G51" s="148">
        <v>5</v>
      </c>
      <c r="H51" s="149" t="s">
        <v>95</v>
      </c>
    </row>
    <row r="52" s="120" customFormat="1" ht="18" customHeight="1" spans="1:8">
      <c r="A52" s="144"/>
      <c r="B52" s="145" t="s">
        <v>13</v>
      </c>
      <c r="C52" s="146" t="s">
        <v>96</v>
      </c>
      <c r="D52" s="147" t="s">
        <v>97</v>
      </c>
      <c r="E52" s="146" t="s">
        <v>22</v>
      </c>
      <c r="F52" s="148">
        <v>28</v>
      </c>
      <c r="G52" s="148">
        <v>5</v>
      </c>
      <c r="H52" s="149"/>
    </row>
    <row r="53" s="120" customFormat="1" ht="18" customHeight="1" spans="1:8">
      <c r="A53" s="144"/>
      <c r="B53" s="145" t="s">
        <v>13</v>
      </c>
      <c r="C53" s="146" t="s">
        <v>96</v>
      </c>
      <c r="D53" s="147" t="s">
        <v>98</v>
      </c>
      <c r="E53" s="146" t="s">
        <v>41</v>
      </c>
      <c r="F53" s="148">
        <v>65</v>
      </c>
      <c r="G53" s="148">
        <v>5</v>
      </c>
      <c r="H53" s="149"/>
    </row>
    <row r="54" s="120" customFormat="1" ht="18" customHeight="1" spans="1:8">
      <c r="A54" s="144"/>
      <c r="B54" s="145" t="s">
        <v>13</v>
      </c>
      <c r="C54" s="146" t="s">
        <v>96</v>
      </c>
      <c r="D54" s="147" t="s">
        <v>99</v>
      </c>
      <c r="E54" s="150" t="s">
        <v>58</v>
      </c>
      <c r="F54" s="148">
        <v>3</v>
      </c>
      <c r="G54" s="148">
        <v>5</v>
      </c>
      <c r="H54" s="149"/>
    </row>
    <row r="55" s="120" customFormat="1" ht="18" customHeight="1" spans="1:8">
      <c r="A55" s="144"/>
      <c r="B55" s="145" t="s">
        <v>13</v>
      </c>
      <c r="C55" s="146" t="s">
        <v>96</v>
      </c>
      <c r="D55" s="147" t="s">
        <v>100</v>
      </c>
      <c r="E55" s="146" t="s">
        <v>51</v>
      </c>
      <c r="F55" s="148">
        <v>40</v>
      </c>
      <c r="G55" s="148">
        <v>5</v>
      </c>
      <c r="H55" s="149" t="s">
        <v>92</v>
      </c>
    </row>
    <row r="56" s="120" customFormat="1" ht="18" customHeight="1" spans="1:8">
      <c r="A56" s="144"/>
      <c r="B56" s="145" t="s">
        <v>13</v>
      </c>
      <c r="C56" s="146" t="s">
        <v>96</v>
      </c>
      <c r="D56" s="147" t="s">
        <v>101</v>
      </c>
      <c r="E56" s="146" t="s">
        <v>24</v>
      </c>
      <c r="F56" s="148">
        <v>50</v>
      </c>
      <c r="G56" s="148">
        <v>5</v>
      </c>
      <c r="H56" s="149"/>
    </row>
    <row r="57" s="120" customFormat="1" ht="18" customHeight="1" spans="1:8">
      <c r="A57" s="144"/>
      <c r="B57" s="141" t="s">
        <v>102</v>
      </c>
      <c r="D57" s="142" t="s">
        <v>103</v>
      </c>
      <c r="E57" s="141"/>
      <c r="F57" s="139">
        <f>SUM(F58:F83)</f>
        <v>287</v>
      </c>
      <c r="G57" s="148"/>
      <c r="H57" s="143"/>
    </row>
    <row r="58" s="120" customFormat="1" ht="18" customHeight="1" spans="1:8">
      <c r="A58" s="144"/>
      <c r="B58" s="145" t="s">
        <v>102</v>
      </c>
      <c r="C58" s="146" t="s">
        <v>104</v>
      </c>
      <c r="D58" s="147" t="s">
        <v>105</v>
      </c>
      <c r="E58" s="146" t="s">
        <v>27</v>
      </c>
      <c r="F58" s="148">
        <v>4</v>
      </c>
      <c r="G58" s="148">
        <v>5</v>
      </c>
      <c r="H58" s="149"/>
    </row>
    <row r="59" s="120" customFormat="1" ht="18" customHeight="1" spans="1:8">
      <c r="A59" s="144"/>
      <c r="B59" s="145" t="s">
        <v>102</v>
      </c>
      <c r="C59" s="146" t="s">
        <v>106</v>
      </c>
      <c r="D59" s="147" t="s">
        <v>107</v>
      </c>
      <c r="E59" s="146" t="s">
        <v>51</v>
      </c>
      <c r="F59" s="148">
        <v>18</v>
      </c>
      <c r="G59" s="148">
        <v>5</v>
      </c>
      <c r="H59" s="149"/>
    </row>
    <row r="60" s="120" customFormat="1" ht="18" customHeight="1" spans="1:8">
      <c r="A60" s="144"/>
      <c r="B60" s="145" t="s">
        <v>102</v>
      </c>
      <c r="C60" s="146" t="s">
        <v>108</v>
      </c>
      <c r="D60" s="147" t="s">
        <v>109</v>
      </c>
      <c r="E60" s="146" t="s">
        <v>110</v>
      </c>
      <c r="F60" s="148">
        <v>5</v>
      </c>
      <c r="G60" s="148">
        <v>5</v>
      </c>
      <c r="H60" s="149"/>
    </row>
    <row r="61" s="120" customFormat="1" ht="18" customHeight="1" spans="1:8">
      <c r="A61" s="144"/>
      <c r="B61" s="145" t="s">
        <v>102</v>
      </c>
      <c r="C61" s="146" t="s">
        <v>108</v>
      </c>
      <c r="D61" s="147" t="s">
        <v>111</v>
      </c>
      <c r="E61" s="146" t="s">
        <v>112</v>
      </c>
      <c r="F61" s="148">
        <v>2</v>
      </c>
      <c r="G61" s="148">
        <v>5</v>
      </c>
      <c r="H61" s="149"/>
    </row>
    <row r="62" s="120" customFormat="1" ht="18" customHeight="1" spans="1:8">
      <c r="A62" s="144"/>
      <c r="B62" s="145" t="s">
        <v>102</v>
      </c>
      <c r="C62" s="146" t="s">
        <v>108</v>
      </c>
      <c r="D62" s="147" t="s">
        <v>113</v>
      </c>
      <c r="E62" s="146" t="s">
        <v>22</v>
      </c>
      <c r="F62" s="148">
        <v>29</v>
      </c>
      <c r="G62" s="148">
        <v>5</v>
      </c>
      <c r="H62" s="149"/>
    </row>
    <row r="63" s="120" customFormat="1" ht="18" customHeight="1" spans="1:8">
      <c r="A63" s="144"/>
      <c r="B63" s="145" t="s">
        <v>102</v>
      </c>
      <c r="C63" s="146" t="s">
        <v>114</v>
      </c>
      <c r="D63" s="147" t="s">
        <v>115</v>
      </c>
      <c r="E63" s="146" t="s">
        <v>116</v>
      </c>
      <c r="F63" s="148">
        <v>3</v>
      </c>
      <c r="G63" s="148">
        <v>5</v>
      </c>
      <c r="H63" s="149"/>
    </row>
    <row r="64" s="120" customFormat="1" ht="18" customHeight="1" spans="1:8">
      <c r="A64" s="144"/>
      <c r="B64" s="145" t="s">
        <v>102</v>
      </c>
      <c r="C64" s="146" t="s">
        <v>114</v>
      </c>
      <c r="D64" s="147" t="s">
        <v>117</v>
      </c>
      <c r="E64" s="146" t="s">
        <v>118</v>
      </c>
      <c r="F64" s="148">
        <v>5</v>
      </c>
      <c r="G64" s="148">
        <v>5</v>
      </c>
      <c r="H64" s="149"/>
    </row>
    <row r="65" s="120" customFormat="1" ht="18" customHeight="1" spans="1:8">
      <c r="A65" s="144"/>
      <c r="B65" s="145" t="s">
        <v>102</v>
      </c>
      <c r="C65" s="146" t="s">
        <v>114</v>
      </c>
      <c r="D65" s="147" t="s">
        <v>119</v>
      </c>
      <c r="E65" s="146" t="s">
        <v>32</v>
      </c>
      <c r="F65" s="148">
        <v>30</v>
      </c>
      <c r="G65" s="148">
        <v>5</v>
      </c>
      <c r="H65" s="149"/>
    </row>
    <row r="66" s="120" customFormat="1" ht="18" customHeight="1" spans="1:8">
      <c r="A66" s="144"/>
      <c r="B66" s="145" t="s">
        <v>102</v>
      </c>
      <c r="C66" s="146" t="s">
        <v>120</v>
      </c>
      <c r="D66" s="147" t="s">
        <v>121</v>
      </c>
      <c r="E66" s="146" t="s">
        <v>51</v>
      </c>
      <c r="F66" s="148">
        <v>18</v>
      </c>
      <c r="G66" s="148">
        <v>5</v>
      </c>
      <c r="H66" s="149"/>
    </row>
    <row r="67" s="120" customFormat="1" ht="18" customHeight="1" spans="1:8">
      <c r="A67" s="144"/>
      <c r="B67" s="145" t="s">
        <v>102</v>
      </c>
      <c r="C67" s="146" t="s">
        <v>122</v>
      </c>
      <c r="D67" s="147" t="s">
        <v>123</v>
      </c>
      <c r="E67" s="146" t="s">
        <v>27</v>
      </c>
      <c r="F67" s="148">
        <v>4</v>
      </c>
      <c r="G67" s="148">
        <v>5</v>
      </c>
      <c r="H67" s="149"/>
    </row>
    <row r="68" s="120" customFormat="1" ht="18" customHeight="1" spans="1:8">
      <c r="A68" s="144"/>
      <c r="B68" s="145" t="s">
        <v>102</v>
      </c>
      <c r="C68" s="146" t="s">
        <v>124</v>
      </c>
      <c r="D68" s="147" t="s">
        <v>125</v>
      </c>
      <c r="E68" s="146" t="s">
        <v>27</v>
      </c>
      <c r="F68" s="148">
        <v>5</v>
      </c>
      <c r="G68" s="148">
        <v>5</v>
      </c>
      <c r="H68" s="149"/>
    </row>
    <row r="69" s="120" customFormat="1" ht="18" customHeight="1" spans="1:8">
      <c r="A69" s="144"/>
      <c r="B69" s="145" t="s">
        <v>102</v>
      </c>
      <c r="C69" s="146" t="s">
        <v>124</v>
      </c>
      <c r="D69" s="147" t="s">
        <v>126</v>
      </c>
      <c r="E69" s="146" t="s">
        <v>112</v>
      </c>
      <c r="F69" s="148">
        <v>8</v>
      </c>
      <c r="G69" s="148">
        <v>5</v>
      </c>
      <c r="H69" s="149"/>
    </row>
    <row r="70" s="120" customFormat="1" ht="18" customHeight="1" spans="1:8">
      <c r="A70" s="144"/>
      <c r="B70" s="145" t="s">
        <v>102</v>
      </c>
      <c r="C70" s="146" t="s">
        <v>124</v>
      </c>
      <c r="D70" s="147" t="s">
        <v>127</v>
      </c>
      <c r="E70" s="146" t="s">
        <v>128</v>
      </c>
      <c r="F70" s="148">
        <v>2</v>
      </c>
      <c r="G70" s="148">
        <v>5</v>
      </c>
      <c r="H70" s="149"/>
    </row>
    <row r="71" s="120" customFormat="1" ht="18" customHeight="1" spans="1:8">
      <c r="A71" s="144"/>
      <c r="B71" s="145" t="s">
        <v>102</v>
      </c>
      <c r="C71" s="146" t="s">
        <v>129</v>
      </c>
      <c r="D71" s="147" t="s">
        <v>130</v>
      </c>
      <c r="E71" s="146" t="s">
        <v>27</v>
      </c>
      <c r="F71" s="148">
        <v>4</v>
      </c>
      <c r="G71" s="148">
        <v>5</v>
      </c>
      <c r="H71" s="149"/>
    </row>
    <row r="72" s="120" customFormat="1" ht="18" customHeight="1" spans="1:8">
      <c r="A72" s="144"/>
      <c r="B72" s="145" t="s">
        <v>102</v>
      </c>
      <c r="C72" s="146" t="s">
        <v>129</v>
      </c>
      <c r="D72" s="147" t="s">
        <v>131</v>
      </c>
      <c r="E72" s="146" t="s">
        <v>29</v>
      </c>
      <c r="F72" s="148">
        <v>6</v>
      </c>
      <c r="G72" s="148">
        <v>5</v>
      </c>
      <c r="H72" s="149"/>
    </row>
    <row r="73" s="120" customFormat="1" ht="18" customHeight="1" spans="1:8">
      <c r="A73" s="144"/>
      <c r="B73" s="145" t="s">
        <v>102</v>
      </c>
      <c r="C73" s="146" t="s">
        <v>129</v>
      </c>
      <c r="D73" s="147" t="s">
        <v>132</v>
      </c>
      <c r="E73" s="146" t="s">
        <v>17</v>
      </c>
      <c r="F73" s="148">
        <v>39</v>
      </c>
      <c r="G73" s="148">
        <v>5</v>
      </c>
      <c r="H73" s="149"/>
    </row>
    <row r="74" s="120" customFormat="1" ht="18" customHeight="1" spans="1:8">
      <c r="A74" s="144"/>
      <c r="B74" s="145" t="s">
        <v>102</v>
      </c>
      <c r="C74" s="146" t="s">
        <v>33</v>
      </c>
      <c r="D74" s="147" t="s">
        <v>133</v>
      </c>
      <c r="E74" s="146" t="s">
        <v>134</v>
      </c>
      <c r="F74" s="148">
        <v>10</v>
      </c>
      <c r="G74" s="148">
        <v>5</v>
      </c>
      <c r="H74" s="149"/>
    </row>
    <row r="75" s="120" customFormat="1" ht="18" customHeight="1" spans="1:8">
      <c r="A75" s="144"/>
      <c r="B75" s="145" t="s">
        <v>102</v>
      </c>
      <c r="C75" s="146" t="s">
        <v>135</v>
      </c>
      <c r="D75" s="147" t="s">
        <v>136</v>
      </c>
      <c r="E75" s="146" t="s">
        <v>137</v>
      </c>
      <c r="F75" s="148">
        <v>3</v>
      </c>
      <c r="G75" s="148">
        <v>5</v>
      </c>
      <c r="H75" s="149"/>
    </row>
    <row r="76" s="120" customFormat="1" ht="18" customHeight="1" spans="1:8">
      <c r="A76" s="144"/>
      <c r="B76" s="145" t="s">
        <v>102</v>
      </c>
      <c r="C76" s="146" t="s">
        <v>138</v>
      </c>
      <c r="D76" s="147" t="s">
        <v>139</v>
      </c>
      <c r="E76" s="146" t="s">
        <v>35</v>
      </c>
      <c r="F76" s="148">
        <v>30</v>
      </c>
      <c r="G76" s="148">
        <v>5</v>
      </c>
      <c r="H76" s="149"/>
    </row>
    <row r="77" s="120" customFormat="1" ht="18" customHeight="1" spans="1:8">
      <c r="A77" s="144"/>
      <c r="B77" s="145" t="s">
        <v>102</v>
      </c>
      <c r="C77" s="146" t="s">
        <v>140</v>
      </c>
      <c r="D77" s="147" t="s">
        <v>141</v>
      </c>
      <c r="E77" s="146" t="s">
        <v>112</v>
      </c>
      <c r="F77" s="148">
        <v>8</v>
      </c>
      <c r="G77" s="148">
        <v>5</v>
      </c>
      <c r="H77" s="149"/>
    </row>
    <row r="78" s="120" customFormat="1" ht="18" customHeight="1" spans="1:8">
      <c r="A78" s="144"/>
      <c r="B78" s="145" t="s">
        <v>102</v>
      </c>
      <c r="C78" s="146" t="s">
        <v>142</v>
      </c>
      <c r="D78" s="147" t="s">
        <v>143</v>
      </c>
      <c r="E78" s="146" t="s">
        <v>144</v>
      </c>
      <c r="F78" s="148">
        <v>5</v>
      </c>
      <c r="G78" s="148">
        <v>5</v>
      </c>
      <c r="H78" s="149"/>
    </row>
    <row r="79" s="120" customFormat="1" ht="18" customHeight="1" spans="1:8">
      <c r="A79" s="144"/>
      <c r="B79" s="145" t="s">
        <v>102</v>
      </c>
      <c r="C79" s="146" t="s">
        <v>142</v>
      </c>
      <c r="D79" s="147" t="s">
        <v>145</v>
      </c>
      <c r="E79" s="146" t="s">
        <v>116</v>
      </c>
      <c r="F79" s="148">
        <v>3</v>
      </c>
      <c r="G79" s="148">
        <v>5</v>
      </c>
      <c r="H79" s="149"/>
    </row>
    <row r="80" s="120" customFormat="1" ht="18" customHeight="1" spans="1:8">
      <c r="A80" s="144"/>
      <c r="B80" s="145" t="s">
        <v>102</v>
      </c>
      <c r="C80" s="146" t="s">
        <v>146</v>
      </c>
      <c r="D80" s="147" t="s">
        <v>147</v>
      </c>
      <c r="E80" s="146" t="s">
        <v>22</v>
      </c>
      <c r="F80" s="148">
        <v>34</v>
      </c>
      <c r="G80" s="148">
        <v>5</v>
      </c>
      <c r="H80" s="149"/>
    </row>
    <row r="81" s="120" customFormat="1" ht="18" customHeight="1" spans="1:8">
      <c r="A81" s="144"/>
      <c r="B81" s="145" t="s">
        <v>102</v>
      </c>
      <c r="C81" s="146" t="s">
        <v>60</v>
      </c>
      <c r="D81" s="147" t="s">
        <v>148</v>
      </c>
      <c r="E81" s="146" t="s">
        <v>149</v>
      </c>
      <c r="F81" s="148">
        <v>5</v>
      </c>
      <c r="G81" s="148">
        <v>5</v>
      </c>
      <c r="H81" s="149"/>
    </row>
    <row r="82" s="120" customFormat="1" ht="18" customHeight="1" spans="1:8">
      <c r="A82" s="144"/>
      <c r="B82" s="145" t="s">
        <v>102</v>
      </c>
      <c r="C82" s="146" t="s">
        <v>150</v>
      </c>
      <c r="D82" s="147" t="s">
        <v>151</v>
      </c>
      <c r="E82" s="146" t="s">
        <v>66</v>
      </c>
      <c r="F82" s="148">
        <v>5</v>
      </c>
      <c r="G82" s="148">
        <v>5</v>
      </c>
      <c r="H82" s="149"/>
    </row>
    <row r="83" s="120" customFormat="1" ht="18" customHeight="1" spans="1:8">
      <c r="A83" s="144"/>
      <c r="B83" s="145" t="s">
        <v>102</v>
      </c>
      <c r="C83" s="146" t="s">
        <v>150</v>
      </c>
      <c r="D83" s="147" t="s">
        <v>152</v>
      </c>
      <c r="E83" s="146" t="s">
        <v>128</v>
      </c>
      <c r="F83" s="148">
        <v>2</v>
      </c>
      <c r="G83" s="148">
        <v>5</v>
      </c>
      <c r="H83" s="149"/>
    </row>
    <row r="84" s="120" customFormat="1" ht="18" customHeight="1" spans="1:8">
      <c r="A84" s="151" t="s">
        <v>153</v>
      </c>
      <c r="B84" s="141" t="s">
        <v>153</v>
      </c>
      <c r="C84" s="141"/>
      <c r="D84" s="152" t="s">
        <v>154</v>
      </c>
      <c r="E84" s="141"/>
      <c r="F84" s="139">
        <f>SUM(F85:F106)</f>
        <v>195</v>
      </c>
      <c r="G84" s="148"/>
      <c r="H84" s="143"/>
    </row>
    <row r="85" s="120" customFormat="1" ht="18" customHeight="1" spans="1:8">
      <c r="A85" s="153" t="s">
        <v>153</v>
      </c>
      <c r="B85" s="145" t="s">
        <v>153</v>
      </c>
      <c r="C85" s="153" t="s">
        <v>104</v>
      </c>
      <c r="D85" s="154" t="s">
        <v>155</v>
      </c>
      <c r="E85" s="153" t="s">
        <v>156</v>
      </c>
      <c r="F85" s="148">
        <v>3</v>
      </c>
      <c r="G85" s="148">
        <v>5</v>
      </c>
      <c r="H85" s="149"/>
    </row>
    <row r="86" s="120" customFormat="1" ht="18" customHeight="1" spans="1:8">
      <c r="A86" s="153" t="s">
        <v>153</v>
      </c>
      <c r="B86" s="145" t="s">
        <v>153</v>
      </c>
      <c r="C86" s="153" t="s">
        <v>157</v>
      </c>
      <c r="D86" s="154" t="s">
        <v>158</v>
      </c>
      <c r="E86" s="153" t="s">
        <v>24</v>
      </c>
      <c r="F86" s="148">
        <v>44</v>
      </c>
      <c r="G86" s="148">
        <v>5</v>
      </c>
      <c r="H86" s="149"/>
    </row>
    <row r="87" s="120" customFormat="1" ht="18" customHeight="1" spans="1:8">
      <c r="A87" s="153" t="s">
        <v>153</v>
      </c>
      <c r="B87" s="145" t="s">
        <v>153</v>
      </c>
      <c r="C87" s="153" t="s">
        <v>157</v>
      </c>
      <c r="D87" s="154" t="s">
        <v>159</v>
      </c>
      <c r="E87" s="153" t="s">
        <v>156</v>
      </c>
      <c r="F87" s="148">
        <v>3</v>
      </c>
      <c r="G87" s="148">
        <v>5</v>
      </c>
      <c r="H87" s="149"/>
    </row>
    <row r="88" s="120" customFormat="1" ht="18" customHeight="1" spans="1:8">
      <c r="A88" s="153" t="s">
        <v>153</v>
      </c>
      <c r="B88" s="145" t="s">
        <v>153</v>
      </c>
      <c r="C88" s="153" t="s">
        <v>160</v>
      </c>
      <c r="D88" s="154" t="s">
        <v>161</v>
      </c>
      <c r="E88" s="153" t="s">
        <v>22</v>
      </c>
      <c r="F88" s="148">
        <v>26</v>
      </c>
      <c r="G88" s="148">
        <v>5</v>
      </c>
      <c r="H88" s="149"/>
    </row>
    <row r="89" s="120" customFormat="1" ht="18" customHeight="1" spans="1:8">
      <c r="A89" s="153" t="s">
        <v>153</v>
      </c>
      <c r="B89" s="145" t="s">
        <v>153</v>
      </c>
      <c r="C89" s="153" t="s">
        <v>124</v>
      </c>
      <c r="D89" s="154" t="s">
        <v>162</v>
      </c>
      <c r="E89" s="153" t="s">
        <v>163</v>
      </c>
      <c r="F89" s="148">
        <v>2</v>
      </c>
      <c r="G89" s="148">
        <v>5</v>
      </c>
      <c r="H89" s="149"/>
    </row>
    <row r="90" s="120" customFormat="1" ht="18" customHeight="1" spans="1:8">
      <c r="A90" s="153" t="s">
        <v>153</v>
      </c>
      <c r="B90" s="145" t="s">
        <v>153</v>
      </c>
      <c r="C90" s="153" t="s">
        <v>38</v>
      </c>
      <c r="D90" s="154" t="s">
        <v>164</v>
      </c>
      <c r="E90" s="153" t="s">
        <v>27</v>
      </c>
      <c r="F90" s="148">
        <v>3</v>
      </c>
      <c r="G90" s="148">
        <v>5</v>
      </c>
      <c r="H90" s="149"/>
    </row>
    <row r="91" s="120" customFormat="1" ht="18" customHeight="1" spans="1:8">
      <c r="A91" s="153" t="s">
        <v>153</v>
      </c>
      <c r="B91" s="145" t="s">
        <v>153</v>
      </c>
      <c r="C91" s="153" t="s">
        <v>38</v>
      </c>
      <c r="D91" s="154" t="s">
        <v>165</v>
      </c>
      <c r="E91" s="153" t="s">
        <v>134</v>
      </c>
      <c r="F91" s="148">
        <v>1</v>
      </c>
      <c r="G91" s="148">
        <v>5</v>
      </c>
      <c r="H91" s="149"/>
    </row>
    <row r="92" s="120" customFormat="1" ht="18" customHeight="1" spans="1:8">
      <c r="A92" s="153" t="s">
        <v>153</v>
      </c>
      <c r="B92" s="145" t="s">
        <v>153</v>
      </c>
      <c r="C92" s="153" t="s">
        <v>166</v>
      </c>
      <c r="D92" s="154" t="s">
        <v>167</v>
      </c>
      <c r="E92" s="153" t="s">
        <v>110</v>
      </c>
      <c r="F92" s="148">
        <v>1</v>
      </c>
      <c r="G92" s="148">
        <v>5</v>
      </c>
      <c r="H92" s="149"/>
    </row>
    <row r="93" s="120" customFormat="1" ht="18" customHeight="1" spans="1:8">
      <c r="A93" s="153" t="s">
        <v>153</v>
      </c>
      <c r="B93" s="145" t="s">
        <v>153</v>
      </c>
      <c r="C93" s="153" t="s">
        <v>168</v>
      </c>
      <c r="D93" s="154" t="s">
        <v>169</v>
      </c>
      <c r="E93" s="153" t="s">
        <v>22</v>
      </c>
      <c r="F93" s="148">
        <v>30</v>
      </c>
      <c r="G93" s="148">
        <v>5</v>
      </c>
      <c r="H93" s="149"/>
    </row>
    <row r="94" s="120" customFormat="1" ht="18" customHeight="1" spans="1:8">
      <c r="A94" s="153" t="s">
        <v>153</v>
      </c>
      <c r="B94" s="145" t="s">
        <v>153</v>
      </c>
      <c r="C94" s="153" t="s">
        <v>170</v>
      </c>
      <c r="D94" s="154" t="s">
        <v>171</v>
      </c>
      <c r="E94" s="153" t="s">
        <v>27</v>
      </c>
      <c r="F94" s="148">
        <v>3</v>
      </c>
      <c r="G94" s="148">
        <v>5</v>
      </c>
      <c r="H94" s="149"/>
    </row>
    <row r="95" s="120" customFormat="1" ht="18" customHeight="1" spans="1:8">
      <c r="A95" s="153" t="s">
        <v>153</v>
      </c>
      <c r="B95" s="145" t="s">
        <v>153</v>
      </c>
      <c r="C95" s="153" t="s">
        <v>170</v>
      </c>
      <c r="D95" s="154" t="s">
        <v>172</v>
      </c>
      <c r="E95" s="153" t="s">
        <v>35</v>
      </c>
      <c r="F95" s="148">
        <v>22</v>
      </c>
      <c r="G95" s="148">
        <v>5</v>
      </c>
      <c r="H95" s="149"/>
    </row>
    <row r="96" s="120" customFormat="1" ht="18" customHeight="1" spans="1:8">
      <c r="A96" s="153" t="s">
        <v>153</v>
      </c>
      <c r="B96" s="145" t="s">
        <v>153</v>
      </c>
      <c r="C96" s="153" t="s">
        <v>170</v>
      </c>
      <c r="D96" s="154" t="s">
        <v>173</v>
      </c>
      <c r="E96" s="153" t="s">
        <v>174</v>
      </c>
      <c r="F96" s="148">
        <v>1</v>
      </c>
      <c r="G96" s="148">
        <v>5</v>
      </c>
      <c r="H96" s="149"/>
    </row>
    <row r="97" s="120" customFormat="1" ht="18" customHeight="1" spans="1:8">
      <c r="A97" s="153" t="s">
        <v>153</v>
      </c>
      <c r="B97" s="145" t="s">
        <v>153</v>
      </c>
      <c r="C97" s="153" t="s">
        <v>175</v>
      </c>
      <c r="D97" s="154" t="s">
        <v>176</v>
      </c>
      <c r="E97" s="153" t="s">
        <v>177</v>
      </c>
      <c r="F97" s="148">
        <v>4</v>
      </c>
      <c r="G97" s="148">
        <v>5</v>
      </c>
      <c r="H97" s="149"/>
    </row>
    <row r="98" s="120" customFormat="1" ht="18" customHeight="1" spans="1:8">
      <c r="A98" s="153" t="s">
        <v>153</v>
      </c>
      <c r="B98" s="145" t="s">
        <v>153</v>
      </c>
      <c r="C98" s="153" t="s">
        <v>178</v>
      </c>
      <c r="D98" s="154" t="s">
        <v>179</v>
      </c>
      <c r="E98" s="153" t="s">
        <v>177</v>
      </c>
      <c r="F98" s="148">
        <v>4</v>
      </c>
      <c r="G98" s="148">
        <v>5</v>
      </c>
      <c r="H98" s="149"/>
    </row>
    <row r="99" s="120" customFormat="1" ht="18" customHeight="1" spans="1:8">
      <c r="A99" s="153" t="s">
        <v>153</v>
      </c>
      <c r="B99" s="145" t="s">
        <v>153</v>
      </c>
      <c r="C99" s="153" t="s">
        <v>180</v>
      </c>
      <c r="D99" s="154" t="s">
        <v>181</v>
      </c>
      <c r="E99" s="153" t="s">
        <v>134</v>
      </c>
      <c r="F99" s="148">
        <v>4</v>
      </c>
      <c r="G99" s="148">
        <v>5</v>
      </c>
      <c r="H99" s="149"/>
    </row>
    <row r="100" s="120" customFormat="1" ht="18" customHeight="1" spans="1:8">
      <c r="A100" s="153" t="s">
        <v>153</v>
      </c>
      <c r="B100" s="145" t="s">
        <v>153</v>
      </c>
      <c r="C100" s="153" t="s">
        <v>142</v>
      </c>
      <c r="D100" s="154" t="s">
        <v>182</v>
      </c>
      <c r="E100" s="153" t="s">
        <v>183</v>
      </c>
      <c r="F100" s="148">
        <v>35</v>
      </c>
      <c r="G100" s="148">
        <v>5</v>
      </c>
      <c r="H100" s="149"/>
    </row>
    <row r="101" s="120" customFormat="1" ht="24" customHeight="1" spans="1:8">
      <c r="A101" s="153" t="s">
        <v>153</v>
      </c>
      <c r="B101" s="145" t="s">
        <v>153</v>
      </c>
      <c r="C101" s="153" t="s">
        <v>184</v>
      </c>
      <c r="D101" s="154" t="s">
        <v>185</v>
      </c>
      <c r="E101" s="153" t="s">
        <v>186</v>
      </c>
      <c r="F101" s="148">
        <v>1</v>
      </c>
      <c r="G101" s="148">
        <v>5</v>
      </c>
      <c r="H101" s="149"/>
    </row>
    <row r="102" s="120" customFormat="1" ht="18" customHeight="1" spans="1:8">
      <c r="A102" s="153" t="s">
        <v>153</v>
      </c>
      <c r="B102" s="145" t="s">
        <v>153</v>
      </c>
      <c r="C102" s="153" t="s">
        <v>184</v>
      </c>
      <c r="D102" s="154" t="s">
        <v>187</v>
      </c>
      <c r="E102" s="153" t="s">
        <v>110</v>
      </c>
      <c r="F102" s="148">
        <v>1</v>
      </c>
      <c r="G102" s="148">
        <v>5</v>
      </c>
      <c r="H102" s="149"/>
    </row>
    <row r="103" s="120" customFormat="1" ht="18" customHeight="1" spans="1:8">
      <c r="A103" s="153" t="s">
        <v>153</v>
      </c>
      <c r="B103" s="145" t="s">
        <v>153</v>
      </c>
      <c r="C103" s="153" t="s">
        <v>64</v>
      </c>
      <c r="D103" s="154" t="s">
        <v>188</v>
      </c>
      <c r="E103" s="153" t="s">
        <v>189</v>
      </c>
      <c r="F103" s="148">
        <v>1</v>
      </c>
      <c r="G103" s="148">
        <v>5</v>
      </c>
      <c r="H103" s="149"/>
    </row>
    <row r="104" s="120" customFormat="1" ht="18" customHeight="1" spans="1:8">
      <c r="A104" s="153" t="s">
        <v>153</v>
      </c>
      <c r="B104" s="145" t="s">
        <v>153</v>
      </c>
      <c r="C104" s="153" t="s">
        <v>166</v>
      </c>
      <c r="D104" s="154" t="s">
        <v>190</v>
      </c>
      <c r="E104" s="153" t="s">
        <v>58</v>
      </c>
      <c r="F104" s="148">
        <v>2</v>
      </c>
      <c r="G104" s="148">
        <v>5</v>
      </c>
      <c r="H104" s="149"/>
    </row>
    <row r="105" s="120" customFormat="1" ht="18" customHeight="1" spans="1:8">
      <c r="A105" s="153" t="s">
        <v>153</v>
      </c>
      <c r="B105" s="145" t="s">
        <v>153</v>
      </c>
      <c r="C105" s="153" t="s">
        <v>142</v>
      </c>
      <c r="D105" s="154" t="s">
        <v>191</v>
      </c>
      <c r="E105" s="153" t="s">
        <v>192</v>
      </c>
      <c r="F105" s="148">
        <v>2</v>
      </c>
      <c r="G105" s="148">
        <v>5</v>
      </c>
      <c r="H105" s="149"/>
    </row>
    <row r="106" s="120" customFormat="1" ht="18" customHeight="1" spans="1:8">
      <c r="A106" s="153" t="s">
        <v>153</v>
      </c>
      <c r="B106" s="145" t="s">
        <v>153</v>
      </c>
      <c r="C106" s="153" t="s">
        <v>184</v>
      </c>
      <c r="D106" s="154" t="s">
        <v>193</v>
      </c>
      <c r="E106" s="153" t="s">
        <v>58</v>
      </c>
      <c r="F106" s="148">
        <v>2</v>
      </c>
      <c r="G106" s="148">
        <v>5</v>
      </c>
      <c r="H106" s="149"/>
    </row>
    <row r="107" s="120" customFormat="1" ht="18" customHeight="1" spans="1:8">
      <c r="A107" s="151" t="s">
        <v>194</v>
      </c>
      <c r="B107" s="141" t="s">
        <v>194</v>
      </c>
      <c r="D107" s="155" t="s">
        <v>195</v>
      </c>
      <c r="E107" s="141"/>
      <c r="F107" s="139">
        <f>SUM(F108:F116)</f>
        <v>64</v>
      </c>
      <c r="G107" s="148"/>
      <c r="H107" s="143"/>
    </row>
    <row r="108" s="120" customFormat="1" ht="18" customHeight="1" spans="1:8">
      <c r="A108" s="156" t="s">
        <v>194</v>
      </c>
      <c r="B108" s="145" t="s">
        <v>194</v>
      </c>
      <c r="C108" s="33" t="s">
        <v>196</v>
      </c>
      <c r="D108" s="157" t="s">
        <v>197</v>
      </c>
      <c r="E108" s="118" t="s">
        <v>156</v>
      </c>
      <c r="F108" s="148">
        <v>3</v>
      </c>
      <c r="G108" s="148">
        <v>5</v>
      </c>
      <c r="H108" s="149"/>
    </row>
    <row r="109" s="120" customFormat="1" ht="18" customHeight="1" spans="1:8">
      <c r="A109" s="156" t="s">
        <v>194</v>
      </c>
      <c r="B109" s="145" t="s">
        <v>194</v>
      </c>
      <c r="C109" s="146" t="s">
        <v>25</v>
      </c>
      <c r="D109" s="157" t="s">
        <v>198</v>
      </c>
      <c r="E109" s="156" t="s">
        <v>110</v>
      </c>
      <c r="F109" s="148">
        <v>1</v>
      </c>
      <c r="G109" s="148">
        <v>5</v>
      </c>
      <c r="H109" s="149"/>
    </row>
    <row r="110" s="120" customFormat="1" ht="18" customHeight="1" spans="1:8">
      <c r="A110" s="156" t="s">
        <v>194</v>
      </c>
      <c r="B110" s="145" t="s">
        <v>194</v>
      </c>
      <c r="C110" s="156" t="s">
        <v>25</v>
      </c>
      <c r="D110" s="157" t="s">
        <v>199</v>
      </c>
      <c r="E110" s="156" t="s">
        <v>200</v>
      </c>
      <c r="F110" s="148">
        <v>2</v>
      </c>
      <c r="G110" s="148">
        <v>5</v>
      </c>
      <c r="H110" s="149"/>
    </row>
    <row r="111" s="120" customFormat="1" ht="18" customHeight="1" spans="1:8">
      <c r="A111" s="156" t="s">
        <v>194</v>
      </c>
      <c r="B111" s="145" t="s">
        <v>194</v>
      </c>
      <c r="C111" s="146" t="s">
        <v>201</v>
      </c>
      <c r="D111" s="157" t="s">
        <v>202</v>
      </c>
      <c r="E111" s="156" t="s">
        <v>110</v>
      </c>
      <c r="F111" s="148">
        <v>1</v>
      </c>
      <c r="G111" s="148">
        <v>5</v>
      </c>
      <c r="H111" s="149"/>
    </row>
    <row r="112" s="120" customFormat="1" ht="18" customHeight="1" spans="1:8">
      <c r="A112" s="156" t="s">
        <v>194</v>
      </c>
      <c r="B112" s="145" t="s">
        <v>194</v>
      </c>
      <c r="C112" s="118" t="s">
        <v>140</v>
      </c>
      <c r="D112" s="157" t="s">
        <v>203</v>
      </c>
      <c r="E112" s="146" t="s">
        <v>149</v>
      </c>
      <c r="F112" s="148">
        <v>2</v>
      </c>
      <c r="G112" s="148">
        <v>5</v>
      </c>
      <c r="H112" s="149"/>
    </row>
    <row r="113" s="120" customFormat="1" ht="18" customHeight="1" spans="1:8">
      <c r="A113" s="156" t="s">
        <v>194</v>
      </c>
      <c r="B113" s="145" t="s">
        <v>194</v>
      </c>
      <c r="C113" s="118" t="s">
        <v>204</v>
      </c>
      <c r="D113" s="157" t="s">
        <v>205</v>
      </c>
      <c r="E113" s="146" t="s">
        <v>149</v>
      </c>
      <c r="F113" s="148">
        <v>2</v>
      </c>
      <c r="G113" s="148">
        <v>5</v>
      </c>
      <c r="H113" s="149"/>
    </row>
    <row r="114" s="120" customFormat="1" ht="18" customHeight="1" spans="1:8">
      <c r="A114" s="156" t="s">
        <v>194</v>
      </c>
      <c r="B114" s="145" t="s">
        <v>194</v>
      </c>
      <c r="C114" s="118" t="s">
        <v>206</v>
      </c>
      <c r="D114" s="157" t="s">
        <v>207</v>
      </c>
      <c r="E114" s="146" t="s">
        <v>189</v>
      </c>
      <c r="F114" s="148">
        <v>2</v>
      </c>
      <c r="G114" s="148">
        <v>5</v>
      </c>
      <c r="H114" s="149"/>
    </row>
    <row r="115" s="120" customFormat="1" ht="18" customHeight="1" spans="1:8">
      <c r="A115" s="113" t="s">
        <v>194</v>
      </c>
      <c r="B115" s="145" t="s">
        <v>194</v>
      </c>
      <c r="C115" s="113" t="s">
        <v>68</v>
      </c>
      <c r="D115" s="157" t="s">
        <v>208</v>
      </c>
      <c r="E115" s="113" t="s">
        <v>183</v>
      </c>
      <c r="F115" s="148">
        <v>50</v>
      </c>
      <c r="G115" s="148">
        <v>5</v>
      </c>
      <c r="H115" s="149"/>
    </row>
    <row r="116" s="120" customFormat="1" ht="18" customHeight="1" spans="1:8">
      <c r="A116" s="156" t="s">
        <v>194</v>
      </c>
      <c r="B116" s="145" t="s">
        <v>194</v>
      </c>
      <c r="C116" s="156" t="s">
        <v>209</v>
      </c>
      <c r="D116" s="157" t="s">
        <v>210</v>
      </c>
      <c r="E116" s="156" t="s">
        <v>110</v>
      </c>
      <c r="F116" s="148">
        <v>1</v>
      </c>
      <c r="G116" s="148">
        <v>5</v>
      </c>
      <c r="H116" s="149"/>
    </row>
    <row r="117" s="120" customFormat="1" ht="22" customHeight="1" spans="1:8">
      <c r="A117" s="151" t="s">
        <v>211</v>
      </c>
      <c r="B117" s="141" t="s">
        <v>211</v>
      </c>
      <c r="D117" s="155" t="s">
        <v>212</v>
      </c>
      <c r="E117" s="141"/>
      <c r="F117" s="139">
        <f>SUM(F118:F120)</f>
        <v>5</v>
      </c>
      <c r="G117" s="148"/>
      <c r="H117" s="143"/>
    </row>
    <row r="118" s="120" customFormat="1" ht="22" customHeight="1" spans="1:8">
      <c r="A118" s="118" t="s">
        <v>211</v>
      </c>
      <c r="B118" s="145" t="s">
        <v>211</v>
      </c>
      <c r="C118" s="118" t="s">
        <v>213</v>
      </c>
      <c r="D118" s="157" t="s">
        <v>214</v>
      </c>
      <c r="E118" s="118" t="s">
        <v>27</v>
      </c>
      <c r="F118" s="148">
        <v>1</v>
      </c>
      <c r="G118" s="148">
        <v>5</v>
      </c>
      <c r="H118" s="149" t="s">
        <v>215</v>
      </c>
    </row>
    <row r="119" s="120" customFormat="1" ht="25" customHeight="1" spans="1:8">
      <c r="A119" s="118" t="s">
        <v>211</v>
      </c>
      <c r="B119" s="145" t="s">
        <v>211</v>
      </c>
      <c r="C119" s="118" t="s">
        <v>216</v>
      </c>
      <c r="D119" s="157" t="s">
        <v>217</v>
      </c>
      <c r="E119" s="118" t="s">
        <v>51</v>
      </c>
      <c r="F119" s="148">
        <v>2</v>
      </c>
      <c r="G119" s="148">
        <v>5</v>
      </c>
      <c r="H119" s="149" t="s">
        <v>218</v>
      </c>
    </row>
    <row r="120" s="120" customFormat="1" ht="24" customHeight="1" spans="1:8">
      <c r="A120" s="118" t="s">
        <v>211</v>
      </c>
      <c r="B120" s="145" t="s">
        <v>211</v>
      </c>
      <c r="C120" s="118" t="s">
        <v>216</v>
      </c>
      <c r="D120" s="157" t="s">
        <v>219</v>
      </c>
      <c r="E120" s="118" t="s">
        <v>51</v>
      </c>
      <c r="F120" s="148">
        <v>2</v>
      </c>
      <c r="G120" s="148">
        <v>5</v>
      </c>
      <c r="H120" s="149" t="s">
        <v>220</v>
      </c>
    </row>
    <row r="121" s="120" customFormat="1" ht="18" customHeight="1" spans="1:8">
      <c r="A121" s="151" t="s">
        <v>221</v>
      </c>
      <c r="B121" s="141" t="s">
        <v>221</v>
      </c>
      <c r="D121" s="142" t="s">
        <v>222</v>
      </c>
      <c r="E121" s="141"/>
      <c r="F121" s="139">
        <f>SUM(F122:F139)</f>
        <v>273</v>
      </c>
      <c r="G121" s="148"/>
      <c r="H121" s="143"/>
    </row>
    <row r="122" s="120" customFormat="1" ht="18" customHeight="1" spans="1:8">
      <c r="A122" s="33" t="s">
        <v>221</v>
      </c>
      <c r="B122" s="145" t="s">
        <v>221</v>
      </c>
      <c r="C122" s="33" t="s">
        <v>223</v>
      </c>
      <c r="D122" s="147" t="s">
        <v>224</v>
      </c>
      <c r="E122" s="33" t="s">
        <v>186</v>
      </c>
      <c r="F122" s="148">
        <v>1</v>
      </c>
      <c r="G122" s="148">
        <v>5</v>
      </c>
      <c r="H122" s="149"/>
    </row>
    <row r="123" s="120" customFormat="1" ht="18" customHeight="1" spans="1:8">
      <c r="A123" s="33" t="s">
        <v>221</v>
      </c>
      <c r="B123" s="145" t="s">
        <v>221</v>
      </c>
      <c r="C123" s="33" t="s">
        <v>225</v>
      </c>
      <c r="D123" s="147" t="s">
        <v>226</v>
      </c>
      <c r="E123" s="33" t="s">
        <v>186</v>
      </c>
      <c r="F123" s="148">
        <v>1</v>
      </c>
      <c r="G123" s="148">
        <v>5</v>
      </c>
      <c r="H123" s="149"/>
    </row>
    <row r="124" s="120" customFormat="1" ht="18" customHeight="1" spans="1:8">
      <c r="A124" s="33" t="s">
        <v>221</v>
      </c>
      <c r="B124" s="145" t="s">
        <v>221</v>
      </c>
      <c r="C124" s="33" t="s">
        <v>225</v>
      </c>
      <c r="D124" s="147" t="s">
        <v>227</v>
      </c>
      <c r="E124" s="33" t="s">
        <v>17</v>
      </c>
      <c r="F124" s="148">
        <v>38</v>
      </c>
      <c r="G124" s="148">
        <v>5</v>
      </c>
      <c r="H124" s="149"/>
    </row>
    <row r="125" s="120" customFormat="1" ht="18" customHeight="1" spans="1:8">
      <c r="A125" s="33" t="s">
        <v>221</v>
      </c>
      <c r="B125" s="145" t="s">
        <v>221</v>
      </c>
      <c r="C125" s="33" t="s">
        <v>228</v>
      </c>
      <c r="D125" s="147" t="s">
        <v>229</v>
      </c>
      <c r="E125" s="33" t="s">
        <v>17</v>
      </c>
      <c r="F125" s="148">
        <v>43</v>
      </c>
      <c r="G125" s="148">
        <v>5</v>
      </c>
      <c r="H125" s="149"/>
    </row>
    <row r="126" s="120" customFormat="1" ht="18" customHeight="1" spans="1:8">
      <c r="A126" s="33" t="s">
        <v>221</v>
      </c>
      <c r="B126" s="145" t="s">
        <v>221</v>
      </c>
      <c r="C126" s="33" t="s">
        <v>114</v>
      </c>
      <c r="D126" s="147" t="s">
        <v>230</v>
      </c>
      <c r="E126" s="33" t="s">
        <v>186</v>
      </c>
      <c r="F126" s="148">
        <v>1</v>
      </c>
      <c r="G126" s="148">
        <v>5</v>
      </c>
      <c r="H126" s="149"/>
    </row>
    <row r="127" s="120" customFormat="1" ht="18" customHeight="1" spans="1:8">
      <c r="A127" s="33" t="s">
        <v>221</v>
      </c>
      <c r="B127" s="145" t="s">
        <v>221</v>
      </c>
      <c r="C127" s="33" t="s">
        <v>114</v>
      </c>
      <c r="D127" s="147" t="s">
        <v>231</v>
      </c>
      <c r="E127" s="33" t="s">
        <v>35</v>
      </c>
      <c r="F127" s="148">
        <v>28</v>
      </c>
      <c r="G127" s="148">
        <v>5</v>
      </c>
      <c r="H127" s="149"/>
    </row>
    <row r="128" s="120" customFormat="1" ht="18" customHeight="1" spans="1:8">
      <c r="A128" s="33" t="s">
        <v>221</v>
      </c>
      <c r="B128" s="145" t="s">
        <v>221</v>
      </c>
      <c r="C128" s="33" t="s">
        <v>18</v>
      </c>
      <c r="D128" s="147" t="s">
        <v>232</v>
      </c>
      <c r="E128" s="33" t="s">
        <v>110</v>
      </c>
      <c r="F128" s="148">
        <v>2</v>
      </c>
      <c r="G128" s="148">
        <v>5</v>
      </c>
      <c r="H128" s="149"/>
    </row>
    <row r="129" s="120" customFormat="1" ht="18" customHeight="1" spans="1:8">
      <c r="A129" s="33" t="s">
        <v>221</v>
      </c>
      <c r="B129" s="145" t="s">
        <v>221</v>
      </c>
      <c r="C129" s="33" t="s">
        <v>124</v>
      </c>
      <c r="D129" s="147" t="s">
        <v>233</v>
      </c>
      <c r="E129" s="33" t="s">
        <v>110</v>
      </c>
      <c r="F129" s="148">
        <v>2</v>
      </c>
      <c r="G129" s="148">
        <v>5</v>
      </c>
      <c r="H129" s="149"/>
    </row>
    <row r="130" s="120" customFormat="1" ht="18" customHeight="1" spans="1:8">
      <c r="A130" s="33" t="s">
        <v>221</v>
      </c>
      <c r="B130" s="145" t="s">
        <v>221</v>
      </c>
      <c r="C130" s="33" t="s">
        <v>234</v>
      </c>
      <c r="D130" s="147" t="s">
        <v>235</v>
      </c>
      <c r="E130" s="33" t="s">
        <v>186</v>
      </c>
      <c r="F130" s="148">
        <v>2</v>
      </c>
      <c r="G130" s="148">
        <v>5</v>
      </c>
      <c r="H130" s="149"/>
    </row>
    <row r="131" s="120" customFormat="1" ht="18" customHeight="1" spans="1:8">
      <c r="A131" s="33" t="s">
        <v>221</v>
      </c>
      <c r="B131" s="145" t="s">
        <v>221</v>
      </c>
      <c r="C131" s="33" t="s">
        <v>234</v>
      </c>
      <c r="D131" s="147" t="s">
        <v>236</v>
      </c>
      <c r="E131" s="33" t="s">
        <v>35</v>
      </c>
      <c r="F131" s="148">
        <v>19</v>
      </c>
      <c r="G131" s="148">
        <v>5</v>
      </c>
      <c r="H131" s="149"/>
    </row>
    <row r="132" s="120" customFormat="1" ht="18" customHeight="1" spans="1:8">
      <c r="A132" s="33" t="s">
        <v>221</v>
      </c>
      <c r="B132" s="145" t="s">
        <v>221</v>
      </c>
      <c r="C132" s="33" t="s">
        <v>142</v>
      </c>
      <c r="D132" s="147" t="s">
        <v>237</v>
      </c>
      <c r="E132" s="33" t="s">
        <v>186</v>
      </c>
      <c r="F132" s="148">
        <v>1</v>
      </c>
      <c r="G132" s="148">
        <v>5</v>
      </c>
      <c r="H132" s="149"/>
    </row>
    <row r="133" s="120" customFormat="1" ht="18" customHeight="1" spans="1:8">
      <c r="A133" s="33" t="s">
        <v>221</v>
      </c>
      <c r="B133" s="145" t="s">
        <v>221</v>
      </c>
      <c r="C133" s="33" t="s">
        <v>142</v>
      </c>
      <c r="D133" s="147" t="s">
        <v>238</v>
      </c>
      <c r="E133" s="33" t="s">
        <v>35</v>
      </c>
      <c r="F133" s="148">
        <v>28</v>
      </c>
      <c r="G133" s="148">
        <v>5</v>
      </c>
      <c r="H133" s="149"/>
    </row>
    <row r="134" s="120" customFormat="1" ht="18" customHeight="1" spans="1:8">
      <c r="A134" s="33" t="s">
        <v>221</v>
      </c>
      <c r="B134" s="145" t="s">
        <v>221</v>
      </c>
      <c r="C134" s="33" t="s">
        <v>68</v>
      </c>
      <c r="D134" s="147" t="s">
        <v>239</v>
      </c>
      <c r="E134" s="33" t="s">
        <v>35</v>
      </c>
      <c r="F134" s="148">
        <v>19</v>
      </c>
      <c r="G134" s="148">
        <v>5</v>
      </c>
      <c r="H134" s="149"/>
    </row>
    <row r="135" s="120" customFormat="1" ht="18" customHeight="1" spans="1:8">
      <c r="A135" s="33" t="s">
        <v>221</v>
      </c>
      <c r="B135" s="145" t="s">
        <v>221</v>
      </c>
      <c r="C135" s="33" t="s">
        <v>240</v>
      </c>
      <c r="D135" s="147" t="s">
        <v>241</v>
      </c>
      <c r="E135" s="33" t="s">
        <v>51</v>
      </c>
      <c r="F135" s="148">
        <v>2</v>
      </c>
      <c r="G135" s="148">
        <v>5</v>
      </c>
      <c r="H135" s="149"/>
    </row>
    <row r="136" s="120" customFormat="1" ht="18" customHeight="1" spans="1:8">
      <c r="A136" s="33" t="s">
        <v>221</v>
      </c>
      <c r="B136" s="145" t="s">
        <v>221</v>
      </c>
      <c r="C136" s="33" t="s">
        <v>240</v>
      </c>
      <c r="D136" s="147" t="s">
        <v>242</v>
      </c>
      <c r="E136" s="33" t="s">
        <v>17</v>
      </c>
      <c r="F136" s="148">
        <v>38</v>
      </c>
      <c r="G136" s="148">
        <v>5</v>
      </c>
      <c r="H136" s="149"/>
    </row>
    <row r="137" s="120" customFormat="1" ht="24" customHeight="1" spans="1:8">
      <c r="A137" s="33" t="s">
        <v>221</v>
      </c>
      <c r="B137" s="145" t="s">
        <v>221</v>
      </c>
      <c r="C137" s="33" t="s">
        <v>243</v>
      </c>
      <c r="D137" s="147" t="s">
        <v>244</v>
      </c>
      <c r="E137" s="33" t="s">
        <v>35</v>
      </c>
      <c r="F137" s="148">
        <v>19</v>
      </c>
      <c r="G137" s="148">
        <v>5</v>
      </c>
      <c r="H137" s="149" t="s">
        <v>245</v>
      </c>
    </row>
    <row r="138" s="120" customFormat="1" ht="18" customHeight="1" spans="1:8">
      <c r="A138" s="33" t="s">
        <v>221</v>
      </c>
      <c r="B138" s="145" t="s">
        <v>221</v>
      </c>
      <c r="C138" s="33" t="s">
        <v>223</v>
      </c>
      <c r="D138" s="147" t="s">
        <v>246</v>
      </c>
      <c r="E138" s="33" t="s">
        <v>35</v>
      </c>
      <c r="F138" s="148">
        <v>28</v>
      </c>
      <c r="G138" s="148">
        <v>5</v>
      </c>
      <c r="H138" s="149"/>
    </row>
    <row r="139" s="120" customFormat="1" ht="18" customHeight="1" spans="1:8">
      <c r="A139" s="33" t="s">
        <v>221</v>
      </c>
      <c r="B139" s="145" t="s">
        <v>221</v>
      </c>
      <c r="C139" s="33" t="s">
        <v>247</v>
      </c>
      <c r="D139" s="147" t="s">
        <v>248</v>
      </c>
      <c r="E139" s="33" t="s">
        <v>186</v>
      </c>
      <c r="F139" s="148">
        <v>1</v>
      </c>
      <c r="G139" s="148">
        <v>5</v>
      </c>
      <c r="H139" s="149"/>
    </row>
    <row r="140" s="120" customFormat="1" ht="18" customHeight="1" spans="1:8">
      <c r="A140" s="151" t="s">
        <v>249</v>
      </c>
      <c r="B140" s="141" t="s">
        <v>249</v>
      </c>
      <c r="D140" s="142" t="s">
        <v>250</v>
      </c>
      <c r="E140" s="141"/>
      <c r="F140" s="139">
        <f>SUM(F141:F149)</f>
        <v>36</v>
      </c>
      <c r="G140" s="148"/>
      <c r="H140" s="143"/>
    </row>
    <row r="141" s="120" customFormat="1" ht="18" customHeight="1" spans="1:8">
      <c r="A141" s="156" t="s">
        <v>249</v>
      </c>
      <c r="B141" s="145" t="s">
        <v>249</v>
      </c>
      <c r="C141" s="156" t="s">
        <v>251</v>
      </c>
      <c r="D141" s="147" t="s">
        <v>252</v>
      </c>
      <c r="E141" s="156" t="s">
        <v>253</v>
      </c>
      <c r="F141" s="148">
        <v>10</v>
      </c>
      <c r="G141" s="148">
        <v>5</v>
      </c>
      <c r="H141" s="149"/>
    </row>
    <row r="142" s="120" customFormat="1" ht="18" customHeight="1" spans="1:8">
      <c r="A142" s="156" t="s">
        <v>249</v>
      </c>
      <c r="B142" s="145" t="s">
        <v>249</v>
      </c>
      <c r="C142" s="156" t="s">
        <v>175</v>
      </c>
      <c r="D142" s="147" t="s">
        <v>254</v>
      </c>
      <c r="E142" s="156" t="s">
        <v>253</v>
      </c>
      <c r="F142" s="148">
        <v>10</v>
      </c>
      <c r="G142" s="148">
        <v>5</v>
      </c>
      <c r="H142" s="149"/>
    </row>
    <row r="143" s="120" customFormat="1" ht="18" customHeight="1" spans="1:8">
      <c r="A143" s="156" t="s">
        <v>249</v>
      </c>
      <c r="B143" s="145" t="s">
        <v>249</v>
      </c>
      <c r="C143" s="156" t="s">
        <v>255</v>
      </c>
      <c r="D143" s="147" t="s">
        <v>256</v>
      </c>
      <c r="E143" s="156" t="s">
        <v>58</v>
      </c>
      <c r="F143" s="148">
        <v>1</v>
      </c>
      <c r="G143" s="148">
        <v>5</v>
      </c>
      <c r="H143" s="149"/>
    </row>
    <row r="144" s="120" customFormat="1" ht="18" customHeight="1" spans="1:8">
      <c r="A144" s="156" t="s">
        <v>249</v>
      </c>
      <c r="B144" s="145" t="s">
        <v>249</v>
      </c>
      <c r="C144" s="156" t="s">
        <v>178</v>
      </c>
      <c r="D144" s="147" t="s">
        <v>257</v>
      </c>
      <c r="E144" s="156" t="s">
        <v>253</v>
      </c>
      <c r="F144" s="148">
        <v>10</v>
      </c>
      <c r="G144" s="148">
        <v>5</v>
      </c>
      <c r="H144" s="149"/>
    </row>
    <row r="145" s="120" customFormat="1" ht="18" customHeight="1" spans="1:8">
      <c r="A145" s="156" t="s">
        <v>249</v>
      </c>
      <c r="B145" s="145" t="s">
        <v>249</v>
      </c>
      <c r="C145" s="156" t="s">
        <v>258</v>
      </c>
      <c r="D145" s="147" t="s">
        <v>259</v>
      </c>
      <c r="E145" s="156" t="s">
        <v>128</v>
      </c>
      <c r="F145" s="148">
        <v>1</v>
      </c>
      <c r="G145" s="148">
        <v>5</v>
      </c>
      <c r="H145" s="149"/>
    </row>
    <row r="146" s="120" customFormat="1" ht="18" customHeight="1" spans="1:8">
      <c r="A146" s="156" t="s">
        <v>249</v>
      </c>
      <c r="B146" s="145" t="s">
        <v>249</v>
      </c>
      <c r="C146" s="156" t="s">
        <v>204</v>
      </c>
      <c r="D146" s="147" t="s">
        <v>260</v>
      </c>
      <c r="E146" s="156" t="s">
        <v>128</v>
      </c>
      <c r="F146" s="148">
        <v>1</v>
      </c>
      <c r="G146" s="148">
        <v>5</v>
      </c>
      <c r="H146" s="149"/>
    </row>
    <row r="147" s="120" customFormat="1" ht="18" customHeight="1" spans="1:8">
      <c r="A147" s="156" t="s">
        <v>249</v>
      </c>
      <c r="B147" s="145" t="s">
        <v>249</v>
      </c>
      <c r="C147" s="146" t="s">
        <v>146</v>
      </c>
      <c r="D147" s="147" t="s">
        <v>261</v>
      </c>
      <c r="E147" s="146" t="s">
        <v>58</v>
      </c>
      <c r="F147" s="148">
        <v>1</v>
      </c>
      <c r="G147" s="148">
        <v>5</v>
      </c>
      <c r="H147" s="149"/>
    </row>
    <row r="148" s="120" customFormat="1" ht="18" customHeight="1" spans="1:8">
      <c r="A148" s="156" t="s">
        <v>249</v>
      </c>
      <c r="B148" s="145" t="s">
        <v>249</v>
      </c>
      <c r="C148" s="146" t="s">
        <v>262</v>
      </c>
      <c r="D148" s="147" t="s">
        <v>263</v>
      </c>
      <c r="E148" s="146" t="s">
        <v>58</v>
      </c>
      <c r="F148" s="148">
        <v>1</v>
      </c>
      <c r="G148" s="148">
        <v>5</v>
      </c>
      <c r="H148" s="149"/>
    </row>
    <row r="149" s="120" customFormat="1" ht="18" customHeight="1" spans="1:8">
      <c r="A149" s="156" t="s">
        <v>249</v>
      </c>
      <c r="B149" s="145" t="s">
        <v>249</v>
      </c>
      <c r="C149" s="156" t="s">
        <v>64</v>
      </c>
      <c r="D149" s="147" t="s">
        <v>264</v>
      </c>
      <c r="E149" s="156" t="s">
        <v>58</v>
      </c>
      <c r="F149" s="148">
        <v>1</v>
      </c>
      <c r="G149" s="148">
        <v>5</v>
      </c>
      <c r="H149" s="149"/>
    </row>
    <row r="150" s="120" customFormat="1" ht="18" customHeight="1" spans="1:8">
      <c r="A150" s="151" t="s">
        <v>265</v>
      </c>
      <c r="B150" s="141" t="s">
        <v>265</v>
      </c>
      <c r="C150" s="141"/>
      <c r="D150" s="142" t="s">
        <v>266</v>
      </c>
      <c r="E150" s="141"/>
      <c r="F150" s="139">
        <f>SUM(F151:F170)</f>
        <v>236</v>
      </c>
      <c r="G150" s="148"/>
      <c r="H150" s="143"/>
    </row>
    <row r="151" s="120" customFormat="1" ht="18" customHeight="1" spans="1:8">
      <c r="A151" s="146" t="s">
        <v>265</v>
      </c>
      <c r="B151" s="145" t="s">
        <v>265</v>
      </c>
      <c r="C151" s="146" t="s">
        <v>267</v>
      </c>
      <c r="D151" s="147" t="s">
        <v>268</v>
      </c>
      <c r="E151" s="146" t="s">
        <v>149</v>
      </c>
      <c r="F151" s="148">
        <v>3</v>
      </c>
      <c r="G151" s="148">
        <v>5</v>
      </c>
      <c r="H151" s="149"/>
    </row>
    <row r="152" s="120" customFormat="1" ht="18" customHeight="1" spans="1:8">
      <c r="A152" s="146" t="s">
        <v>265</v>
      </c>
      <c r="B152" s="145" t="s">
        <v>265</v>
      </c>
      <c r="C152" s="146" t="s">
        <v>267</v>
      </c>
      <c r="D152" s="147" t="s">
        <v>269</v>
      </c>
      <c r="E152" s="146" t="s">
        <v>174</v>
      </c>
      <c r="F152" s="148">
        <v>1</v>
      </c>
      <c r="G152" s="148">
        <v>5</v>
      </c>
      <c r="H152" s="149"/>
    </row>
    <row r="153" s="120" customFormat="1" ht="18" customHeight="1" spans="1:8">
      <c r="A153" s="146" t="s">
        <v>265</v>
      </c>
      <c r="B153" s="145" t="s">
        <v>265</v>
      </c>
      <c r="C153" s="146" t="s">
        <v>267</v>
      </c>
      <c r="D153" s="147" t="s">
        <v>270</v>
      </c>
      <c r="E153" s="146" t="s">
        <v>27</v>
      </c>
      <c r="F153" s="148">
        <v>7</v>
      </c>
      <c r="G153" s="148">
        <v>5</v>
      </c>
      <c r="H153" s="149"/>
    </row>
    <row r="154" s="120" customFormat="1" ht="18" customHeight="1" spans="1:8">
      <c r="A154" s="146" t="s">
        <v>265</v>
      </c>
      <c r="B154" s="145" t="s">
        <v>265</v>
      </c>
      <c r="C154" s="146" t="s">
        <v>267</v>
      </c>
      <c r="D154" s="147" t="s">
        <v>271</v>
      </c>
      <c r="E154" s="146" t="s">
        <v>272</v>
      </c>
      <c r="F154" s="148">
        <v>2</v>
      </c>
      <c r="G154" s="148">
        <v>5</v>
      </c>
      <c r="H154" s="149"/>
    </row>
    <row r="155" s="120" customFormat="1" ht="18" customHeight="1" spans="1:8">
      <c r="A155" s="146" t="s">
        <v>265</v>
      </c>
      <c r="B155" s="145" t="s">
        <v>265</v>
      </c>
      <c r="C155" s="146" t="s">
        <v>267</v>
      </c>
      <c r="D155" s="147" t="s">
        <v>273</v>
      </c>
      <c r="E155" s="146" t="s">
        <v>17</v>
      </c>
      <c r="F155" s="148">
        <v>40</v>
      </c>
      <c r="G155" s="148">
        <v>5</v>
      </c>
      <c r="H155" s="149"/>
    </row>
    <row r="156" s="120" customFormat="1" ht="18" customHeight="1" spans="1:8">
      <c r="A156" s="146" t="s">
        <v>265</v>
      </c>
      <c r="B156" s="145" t="s">
        <v>265</v>
      </c>
      <c r="C156" s="146" t="s">
        <v>223</v>
      </c>
      <c r="D156" s="147" t="s">
        <v>274</v>
      </c>
      <c r="E156" s="146" t="s">
        <v>149</v>
      </c>
      <c r="F156" s="148">
        <v>4</v>
      </c>
      <c r="G156" s="148">
        <v>5</v>
      </c>
      <c r="H156" s="149"/>
    </row>
    <row r="157" s="120" customFormat="1" ht="18" customHeight="1" spans="1:8">
      <c r="A157" s="146" t="s">
        <v>265</v>
      </c>
      <c r="B157" s="145" t="s">
        <v>265</v>
      </c>
      <c r="C157" s="146" t="s">
        <v>223</v>
      </c>
      <c r="D157" s="147" t="s">
        <v>275</v>
      </c>
      <c r="E157" s="146" t="s">
        <v>272</v>
      </c>
      <c r="F157" s="148">
        <v>2</v>
      </c>
      <c r="G157" s="148">
        <v>5</v>
      </c>
      <c r="H157" s="149"/>
    </row>
    <row r="158" s="120" customFormat="1" ht="18" customHeight="1" spans="1:8">
      <c r="A158" s="146" t="s">
        <v>265</v>
      </c>
      <c r="B158" s="145" t="s">
        <v>265</v>
      </c>
      <c r="C158" s="146" t="s">
        <v>276</v>
      </c>
      <c r="D158" s="147" t="s">
        <v>277</v>
      </c>
      <c r="E158" s="146" t="s">
        <v>272</v>
      </c>
      <c r="F158" s="148">
        <v>2</v>
      </c>
      <c r="G158" s="148">
        <v>5</v>
      </c>
      <c r="H158" s="149"/>
    </row>
    <row r="159" s="120" customFormat="1" ht="18" customHeight="1" spans="1:8">
      <c r="A159" s="146" t="s">
        <v>265</v>
      </c>
      <c r="B159" s="145" t="s">
        <v>265</v>
      </c>
      <c r="C159" s="146" t="s">
        <v>276</v>
      </c>
      <c r="D159" s="147" t="s">
        <v>278</v>
      </c>
      <c r="E159" s="146" t="s">
        <v>17</v>
      </c>
      <c r="F159" s="148">
        <v>38</v>
      </c>
      <c r="G159" s="148">
        <v>5</v>
      </c>
      <c r="H159" s="149"/>
    </row>
    <row r="160" s="120" customFormat="1" ht="18" customHeight="1" spans="1:8">
      <c r="A160" s="146" t="s">
        <v>265</v>
      </c>
      <c r="B160" s="145" t="s">
        <v>265</v>
      </c>
      <c r="C160" s="146" t="s">
        <v>276</v>
      </c>
      <c r="D160" s="147" t="s">
        <v>279</v>
      </c>
      <c r="E160" s="146" t="s">
        <v>32</v>
      </c>
      <c r="F160" s="148">
        <v>35</v>
      </c>
      <c r="G160" s="148">
        <v>5</v>
      </c>
      <c r="H160" s="149"/>
    </row>
    <row r="161" s="120" customFormat="1" ht="18" customHeight="1" spans="1:8">
      <c r="A161" s="146" t="s">
        <v>265</v>
      </c>
      <c r="B161" s="145" t="s">
        <v>265</v>
      </c>
      <c r="C161" s="146" t="s">
        <v>276</v>
      </c>
      <c r="D161" s="147" t="s">
        <v>280</v>
      </c>
      <c r="E161" s="146" t="s">
        <v>20</v>
      </c>
      <c r="F161" s="148">
        <v>30</v>
      </c>
      <c r="G161" s="148">
        <v>5</v>
      </c>
      <c r="H161" s="149"/>
    </row>
    <row r="162" s="120" customFormat="1" ht="18" customHeight="1" spans="1:8">
      <c r="A162" s="146" t="s">
        <v>265</v>
      </c>
      <c r="B162" s="145" t="s">
        <v>265</v>
      </c>
      <c r="C162" s="146" t="s">
        <v>281</v>
      </c>
      <c r="D162" s="147" t="s">
        <v>282</v>
      </c>
      <c r="E162" s="146" t="s">
        <v>283</v>
      </c>
      <c r="F162" s="148">
        <v>25</v>
      </c>
      <c r="G162" s="148">
        <v>5</v>
      </c>
      <c r="H162" s="149"/>
    </row>
    <row r="163" s="120" customFormat="1" ht="18" customHeight="1" spans="1:8">
      <c r="A163" s="146" t="s">
        <v>265</v>
      </c>
      <c r="B163" s="145" t="s">
        <v>265</v>
      </c>
      <c r="C163" s="146" t="s">
        <v>284</v>
      </c>
      <c r="D163" s="147" t="s">
        <v>285</v>
      </c>
      <c r="E163" s="146" t="s">
        <v>17</v>
      </c>
      <c r="F163" s="148">
        <v>37</v>
      </c>
      <c r="G163" s="148">
        <v>5</v>
      </c>
      <c r="H163" s="149"/>
    </row>
    <row r="164" s="120" customFormat="1" ht="18" customHeight="1" spans="1:8">
      <c r="A164" s="146" t="s">
        <v>265</v>
      </c>
      <c r="B164" s="145" t="s">
        <v>265</v>
      </c>
      <c r="C164" s="146" t="s">
        <v>286</v>
      </c>
      <c r="D164" s="147" t="s">
        <v>287</v>
      </c>
      <c r="E164" s="146" t="s">
        <v>66</v>
      </c>
      <c r="F164" s="148">
        <v>1</v>
      </c>
      <c r="G164" s="148">
        <v>5</v>
      </c>
      <c r="H164" s="149"/>
    </row>
    <row r="165" s="120" customFormat="1" ht="18" customHeight="1" spans="1:8">
      <c r="A165" s="146" t="s">
        <v>265</v>
      </c>
      <c r="B165" s="145" t="s">
        <v>265</v>
      </c>
      <c r="C165" s="146" t="s">
        <v>288</v>
      </c>
      <c r="D165" s="147" t="s">
        <v>289</v>
      </c>
      <c r="E165" s="146" t="s">
        <v>149</v>
      </c>
      <c r="F165" s="148">
        <v>1</v>
      </c>
      <c r="G165" s="148">
        <v>5</v>
      </c>
      <c r="H165" s="149"/>
    </row>
    <row r="166" s="120" customFormat="1" ht="18" customHeight="1" spans="1:8">
      <c r="A166" s="146" t="s">
        <v>265</v>
      </c>
      <c r="B166" s="145" t="s">
        <v>265</v>
      </c>
      <c r="C166" s="146" t="s">
        <v>288</v>
      </c>
      <c r="D166" s="147" t="s">
        <v>290</v>
      </c>
      <c r="E166" s="146" t="s">
        <v>174</v>
      </c>
      <c r="F166" s="148">
        <v>1</v>
      </c>
      <c r="G166" s="148">
        <v>5</v>
      </c>
      <c r="H166" s="149"/>
    </row>
    <row r="167" s="120" customFormat="1" ht="18" customHeight="1" spans="1:8">
      <c r="A167" s="146" t="s">
        <v>265</v>
      </c>
      <c r="B167" s="145" t="s">
        <v>265</v>
      </c>
      <c r="C167" s="146" t="s">
        <v>288</v>
      </c>
      <c r="D167" s="147" t="s">
        <v>291</v>
      </c>
      <c r="E167" s="146" t="s">
        <v>292</v>
      </c>
      <c r="F167" s="148">
        <v>1</v>
      </c>
      <c r="G167" s="148">
        <v>5</v>
      </c>
      <c r="H167" s="149"/>
    </row>
    <row r="168" s="120" customFormat="1" ht="18" customHeight="1" spans="1:8">
      <c r="A168" s="146" t="s">
        <v>265</v>
      </c>
      <c r="B168" s="145" t="s">
        <v>265</v>
      </c>
      <c r="C168" s="146" t="s">
        <v>288</v>
      </c>
      <c r="D168" s="147" t="s">
        <v>293</v>
      </c>
      <c r="E168" s="146" t="s">
        <v>27</v>
      </c>
      <c r="F168" s="148">
        <v>2</v>
      </c>
      <c r="G168" s="148">
        <v>5</v>
      </c>
      <c r="H168" s="149"/>
    </row>
    <row r="169" s="120" customFormat="1" ht="18" customHeight="1" spans="1:8">
      <c r="A169" s="146" t="s">
        <v>265</v>
      </c>
      <c r="B169" s="145" t="s">
        <v>265</v>
      </c>
      <c r="C169" s="146" t="s">
        <v>288</v>
      </c>
      <c r="D169" s="147" t="s">
        <v>294</v>
      </c>
      <c r="E169" s="146" t="s">
        <v>272</v>
      </c>
      <c r="F169" s="148">
        <v>2</v>
      </c>
      <c r="G169" s="148">
        <v>5</v>
      </c>
      <c r="H169" s="149"/>
    </row>
    <row r="170" s="120" customFormat="1" ht="18" customHeight="1" spans="1:8">
      <c r="A170" s="146" t="s">
        <v>265</v>
      </c>
      <c r="B170" s="145" t="s">
        <v>265</v>
      </c>
      <c r="C170" s="146" t="s">
        <v>295</v>
      </c>
      <c r="D170" s="147" t="s">
        <v>296</v>
      </c>
      <c r="E170" s="146" t="s">
        <v>156</v>
      </c>
      <c r="F170" s="148">
        <v>2</v>
      </c>
      <c r="G170" s="148">
        <v>5</v>
      </c>
      <c r="H170" s="149"/>
    </row>
    <row r="171" s="120" customFormat="1" ht="18" customHeight="1" spans="1:8">
      <c r="A171" s="151" t="s">
        <v>297</v>
      </c>
      <c r="B171" s="141" t="s">
        <v>297</v>
      </c>
      <c r="C171" s="141"/>
      <c r="D171" s="142" t="s">
        <v>298</v>
      </c>
      <c r="E171" s="141"/>
      <c r="F171" s="139">
        <f>SUM(F172:F174)</f>
        <v>20</v>
      </c>
      <c r="G171" s="148"/>
      <c r="H171" s="143"/>
    </row>
    <row r="172" s="120" customFormat="1" ht="18" customHeight="1" spans="1:8">
      <c r="A172" s="156" t="s">
        <v>297</v>
      </c>
      <c r="B172" s="145" t="s">
        <v>297</v>
      </c>
      <c r="C172" s="146" t="s">
        <v>299</v>
      </c>
      <c r="D172" s="147" t="s">
        <v>300</v>
      </c>
      <c r="E172" s="146" t="s">
        <v>149</v>
      </c>
      <c r="F172" s="148">
        <v>2</v>
      </c>
      <c r="G172" s="148">
        <v>5</v>
      </c>
      <c r="H172" s="149"/>
    </row>
    <row r="173" s="120" customFormat="1" ht="18" customHeight="1" spans="1:8">
      <c r="A173" s="156" t="s">
        <v>297</v>
      </c>
      <c r="B173" s="145" t="s">
        <v>297</v>
      </c>
      <c r="C173" s="146" t="s">
        <v>301</v>
      </c>
      <c r="D173" s="147" t="s">
        <v>302</v>
      </c>
      <c r="E173" s="146" t="s">
        <v>149</v>
      </c>
      <c r="F173" s="148">
        <v>2</v>
      </c>
      <c r="G173" s="148">
        <v>5</v>
      </c>
      <c r="H173" s="149"/>
    </row>
    <row r="174" s="120" customFormat="1" ht="18" customHeight="1" spans="1:8">
      <c r="A174" s="156" t="s">
        <v>297</v>
      </c>
      <c r="B174" s="145" t="s">
        <v>297</v>
      </c>
      <c r="C174" s="150" t="s">
        <v>303</v>
      </c>
      <c r="D174" s="147" t="s">
        <v>304</v>
      </c>
      <c r="E174" s="156" t="s">
        <v>112</v>
      </c>
      <c r="F174" s="148">
        <v>16</v>
      </c>
      <c r="G174" s="148">
        <v>5</v>
      </c>
      <c r="H174" s="149"/>
    </row>
    <row r="175" s="120" customFormat="1" ht="18" customHeight="1" spans="1:8">
      <c r="A175" s="151" t="s">
        <v>305</v>
      </c>
      <c r="B175" s="141" t="s">
        <v>305</v>
      </c>
      <c r="C175" s="141"/>
      <c r="D175" s="142" t="s">
        <v>306</v>
      </c>
      <c r="E175" s="141"/>
      <c r="F175" s="139">
        <f>SUM(F176:F181)</f>
        <v>13</v>
      </c>
      <c r="G175" s="148"/>
      <c r="H175" s="143"/>
    </row>
    <row r="176" s="120" customFormat="1" ht="18" customHeight="1" spans="1:8">
      <c r="A176" s="118" t="s">
        <v>305</v>
      </c>
      <c r="B176" s="145" t="s">
        <v>305</v>
      </c>
      <c r="C176" s="118" t="s">
        <v>286</v>
      </c>
      <c r="D176" s="147" t="s">
        <v>307</v>
      </c>
      <c r="E176" s="118" t="s">
        <v>192</v>
      </c>
      <c r="F176" s="148">
        <v>3</v>
      </c>
      <c r="G176" s="148">
        <v>5</v>
      </c>
      <c r="H176" s="149"/>
    </row>
    <row r="177" s="120" customFormat="1" ht="18" customHeight="1" spans="1:8">
      <c r="A177" s="118" t="s">
        <v>305</v>
      </c>
      <c r="B177" s="145" t="s">
        <v>305</v>
      </c>
      <c r="C177" s="118" t="s">
        <v>308</v>
      </c>
      <c r="D177" s="147" t="s">
        <v>309</v>
      </c>
      <c r="E177" s="118" t="s">
        <v>192</v>
      </c>
      <c r="F177" s="148">
        <v>3</v>
      </c>
      <c r="G177" s="148">
        <v>5</v>
      </c>
      <c r="H177" s="149"/>
    </row>
    <row r="178" s="120" customFormat="1" ht="18" customHeight="1" spans="1:8">
      <c r="A178" s="118" t="s">
        <v>305</v>
      </c>
      <c r="B178" s="145" t="s">
        <v>305</v>
      </c>
      <c r="C178" s="118" t="s">
        <v>299</v>
      </c>
      <c r="D178" s="147" t="s">
        <v>310</v>
      </c>
      <c r="E178" s="118" t="s">
        <v>311</v>
      </c>
      <c r="F178" s="148">
        <v>2</v>
      </c>
      <c r="G178" s="148">
        <v>5</v>
      </c>
      <c r="H178" s="149"/>
    </row>
    <row r="179" s="120" customFormat="1" ht="18" customHeight="1" spans="1:8">
      <c r="A179" s="118" t="s">
        <v>305</v>
      </c>
      <c r="B179" s="145" t="s">
        <v>305</v>
      </c>
      <c r="C179" s="118" t="s">
        <v>299</v>
      </c>
      <c r="D179" s="147" t="s">
        <v>312</v>
      </c>
      <c r="E179" s="118" t="s">
        <v>174</v>
      </c>
      <c r="F179" s="148">
        <v>1</v>
      </c>
      <c r="G179" s="148">
        <v>5</v>
      </c>
      <c r="H179" s="149"/>
    </row>
    <row r="180" s="120" customFormat="1" ht="18" customHeight="1" spans="1:8">
      <c r="A180" s="118" t="s">
        <v>305</v>
      </c>
      <c r="B180" s="145" t="s">
        <v>305</v>
      </c>
      <c r="C180" s="118" t="s">
        <v>52</v>
      </c>
      <c r="D180" s="147" t="s">
        <v>313</v>
      </c>
      <c r="E180" s="118" t="s">
        <v>192</v>
      </c>
      <c r="F180" s="148">
        <v>2</v>
      </c>
      <c r="G180" s="148">
        <v>5</v>
      </c>
      <c r="H180" s="149"/>
    </row>
    <row r="181" s="120" customFormat="1" ht="18" customHeight="1" spans="1:8">
      <c r="A181" s="118" t="s">
        <v>305</v>
      </c>
      <c r="B181" s="145" t="s">
        <v>305</v>
      </c>
      <c r="C181" s="118" t="s">
        <v>314</v>
      </c>
      <c r="D181" s="147" t="s">
        <v>315</v>
      </c>
      <c r="E181" s="118" t="s">
        <v>192</v>
      </c>
      <c r="F181" s="148">
        <v>2</v>
      </c>
      <c r="G181" s="148">
        <v>5</v>
      </c>
      <c r="H181" s="149"/>
    </row>
    <row r="182" s="120" customFormat="1" ht="18" customHeight="1" spans="1:8">
      <c r="A182" s="151" t="s">
        <v>316</v>
      </c>
      <c r="B182" s="141" t="s">
        <v>316</v>
      </c>
      <c r="D182" s="142" t="s">
        <v>317</v>
      </c>
      <c r="E182" s="141"/>
      <c r="F182" s="139">
        <f>SUM(F183:F185)</f>
        <v>4</v>
      </c>
      <c r="G182" s="148"/>
      <c r="H182" s="143"/>
    </row>
    <row r="183" s="120" customFormat="1" ht="18" customHeight="1" spans="1:8">
      <c r="A183" s="156" t="s">
        <v>316</v>
      </c>
      <c r="B183" s="145" t="s">
        <v>316</v>
      </c>
      <c r="C183" s="156" t="s">
        <v>79</v>
      </c>
      <c r="D183" s="147" t="s">
        <v>318</v>
      </c>
      <c r="E183" s="156" t="s">
        <v>66</v>
      </c>
      <c r="F183" s="148">
        <v>2</v>
      </c>
      <c r="G183" s="148">
        <v>5</v>
      </c>
      <c r="H183" s="149" t="s">
        <v>215</v>
      </c>
    </row>
    <row r="184" s="120" customFormat="1" ht="18" customHeight="1" spans="1:8">
      <c r="A184" s="156" t="s">
        <v>316</v>
      </c>
      <c r="B184" s="145" t="s">
        <v>316</v>
      </c>
      <c r="C184" s="156" t="s">
        <v>319</v>
      </c>
      <c r="D184" s="147" t="s">
        <v>320</v>
      </c>
      <c r="E184" s="156" t="s">
        <v>51</v>
      </c>
      <c r="F184" s="148">
        <v>1</v>
      </c>
      <c r="G184" s="148">
        <v>5</v>
      </c>
      <c r="H184" s="149" t="s">
        <v>215</v>
      </c>
    </row>
    <row r="185" s="120" customFormat="1" ht="18" customHeight="1" spans="1:8">
      <c r="A185" s="156" t="s">
        <v>316</v>
      </c>
      <c r="B185" s="145" t="s">
        <v>316</v>
      </c>
      <c r="C185" s="156" t="s">
        <v>321</v>
      </c>
      <c r="D185" s="147" t="s">
        <v>322</v>
      </c>
      <c r="E185" s="156" t="s">
        <v>51</v>
      </c>
      <c r="F185" s="148">
        <v>1</v>
      </c>
      <c r="G185" s="148">
        <v>5</v>
      </c>
      <c r="H185" s="149" t="s">
        <v>215</v>
      </c>
    </row>
    <row r="186" s="120" customFormat="1" ht="18" customHeight="1" spans="1:8">
      <c r="A186" s="151" t="s">
        <v>323</v>
      </c>
      <c r="B186" s="141" t="s">
        <v>323</v>
      </c>
      <c r="D186" s="142" t="s">
        <v>324</v>
      </c>
      <c r="E186" s="141"/>
      <c r="F186" s="139">
        <f>SUM(F187:F190)</f>
        <v>5</v>
      </c>
      <c r="G186" s="148"/>
      <c r="H186" s="143"/>
    </row>
    <row r="187" s="120" customFormat="1" ht="18" customHeight="1" spans="1:8">
      <c r="A187" s="156" t="s">
        <v>323</v>
      </c>
      <c r="B187" s="145" t="s">
        <v>323</v>
      </c>
      <c r="C187" s="33" t="s">
        <v>96</v>
      </c>
      <c r="D187" s="147" t="s">
        <v>325</v>
      </c>
      <c r="E187" s="150" t="s">
        <v>326</v>
      </c>
      <c r="F187" s="148">
        <v>1</v>
      </c>
      <c r="G187" s="148">
        <v>5</v>
      </c>
      <c r="H187" s="149" t="s">
        <v>327</v>
      </c>
    </row>
    <row r="188" s="120" customFormat="1" ht="18" customHeight="1" spans="1:8">
      <c r="A188" s="156" t="s">
        <v>323</v>
      </c>
      <c r="B188" s="145" t="s">
        <v>323</v>
      </c>
      <c r="C188" s="33" t="s">
        <v>328</v>
      </c>
      <c r="D188" s="147" t="s">
        <v>329</v>
      </c>
      <c r="E188" s="150" t="s">
        <v>51</v>
      </c>
      <c r="F188" s="148">
        <v>1</v>
      </c>
      <c r="G188" s="148">
        <v>5</v>
      </c>
      <c r="H188" s="149" t="s">
        <v>327</v>
      </c>
    </row>
    <row r="189" s="120" customFormat="1" ht="18" customHeight="1" spans="1:8">
      <c r="A189" s="156" t="s">
        <v>323</v>
      </c>
      <c r="B189" s="145" t="s">
        <v>323</v>
      </c>
      <c r="C189" s="33" t="s">
        <v>328</v>
      </c>
      <c r="D189" s="147" t="s">
        <v>330</v>
      </c>
      <c r="E189" s="150" t="s">
        <v>331</v>
      </c>
      <c r="F189" s="148">
        <v>1</v>
      </c>
      <c r="G189" s="148">
        <v>5</v>
      </c>
      <c r="H189" s="149" t="s">
        <v>327</v>
      </c>
    </row>
    <row r="190" s="120" customFormat="1" ht="18" customHeight="1" spans="1:8">
      <c r="A190" s="156" t="s">
        <v>323</v>
      </c>
      <c r="B190" s="145" t="s">
        <v>323</v>
      </c>
      <c r="C190" s="33" t="s">
        <v>216</v>
      </c>
      <c r="D190" s="147" t="s">
        <v>332</v>
      </c>
      <c r="E190" s="150" t="s">
        <v>51</v>
      </c>
      <c r="F190" s="148">
        <v>2</v>
      </c>
      <c r="G190" s="148">
        <v>5</v>
      </c>
      <c r="H190" s="149" t="s">
        <v>327</v>
      </c>
    </row>
    <row r="191" s="120" customFormat="1" ht="18" customHeight="1" spans="1:8">
      <c r="A191" s="151" t="s">
        <v>333</v>
      </c>
      <c r="B191" s="141" t="s">
        <v>333</v>
      </c>
      <c r="D191" s="142" t="s">
        <v>334</v>
      </c>
      <c r="E191" s="141"/>
      <c r="F191" s="139">
        <f>SUM(F192:F199)</f>
        <v>12</v>
      </c>
      <c r="G191" s="148"/>
      <c r="H191" s="143"/>
    </row>
    <row r="192" s="120" customFormat="1" ht="18" customHeight="1" spans="1:8">
      <c r="A192" s="156" t="s">
        <v>333</v>
      </c>
      <c r="B192" s="145" t="s">
        <v>333</v>
      </c>
      <c r="C192" s="156" t="s">
        <v>335</v>
      </c>
      <c r="D192" s="147" t="s">
        <v>336</v>
      </c>
      <c r="E192" s="156" t="s">
        <v>192</v>
      </c>
      <c r="F192" s="148">
        <v>3</v>
      </c>
      <c r="G192" s="148">
        <v>5</v>
      </c>
      <c r="H192" s="149"/>
    </row>
    <row r="193" s="120" customFormat="1" ht="18" customHeight="1" spans="1:8">
      <c r="A193" s="156" t="s">
        <v>333</v>
      </c>
      <c r="B193" s="145" t="s">
        <v>333</v>
      </c>
      <c r="C193" s="156" t="s">
        <v>142</v>
      </c>
      <c r="D193" s="147" t="s">
        <v>337</v>
      </c>
      <c r="E193" s="156" t="s">
        <v>149</v>
      </c>
      <c r="F193" s="148">
        <v>1</v>
      </c>
      <c r="G193" s="148">
        <v>5</v>
      </c>
      <c r="H193" s="149"/>
    </row>
    <row r="194" s="120" customFormat="1" ht="18" customHeight="1" spans="1:8">
      <c r="A194" s="156" t="s">
        <v>333</v>
      </c>
      <c r="B194" s="145" t="s">
        <v>333</v>
      </c>
      <c r="C194" s="156" t="s">
        <v>338</v>
      </c>
      <c r="D194" s="147" t="s">
        <v>339</v>
      </c>
      <c r="E194" s="156" t="s">
        <v>149</v>
      </c>
      <c r="F194" s="148">
        <v>1</v>
      </c>
      <c r="G194" s="148">
        <v>5</v>
      </c>
      <c r="H194" s="149" t="s">
        <v>215</v>
      </c>
    </row>
    <row r="195" s="120" customFormat="1" ht="18" customHeight="1" spans="1:8">
      <c r="A195" s="156" t="s">
        <v>333</v>
      </c>
      <c r="B195" s="145" t="s">
        <v>333</v>
      </c>
      <c r="C195" s="156" t="s">
        <v>340</v>
      </c>
      <c r="D195" s="147" t="s">
        <v>341</v>
      </c>
      <c r="E195" s="156" t="s">
        <v>149</v>
      </c>
      <c r="F195" s="148">
        <v>2</v>
      </c>
      <c r="G195" s="148">
        <v>5</v>
      </c>
      <c r="H195" s="149"/>
    </row>
    <row r="196" s="120" customFormat="1" ht="18" customHeight="1" spans="1:8">
      <c r="A196" s="156" t="s">
        <v>333</v>
      </c>
      <c r="B196" s="145" t="s">
        <v>333</v>
      </c>
      <c r="C196" s="156" t="s">
        <v>96</v>
      </c>
      <c r="D196" s="147" t="s">
        <v>342</v>
      </c>
      <c r="E196" s="156" t="s">
        <v>134</v>
      </c>
      <c r="F196" s="148">
        <v>2</v>
      </c>
      <c r="G196" s="148">
        <v>5</v>
      </c>
      <c r="H196" s="149" t="s">
        <v>327</v>
      </c>
    </row>
    <row r="197" s="120" customFormat="1" ht="18" customHeight="1" spans="1:8">
      <c r="A197" s="156" t="s">
        <v>333</v>
      </c>
      <c r="B197" s="145" t="s">
        <v>333</v>
      </c>
      <c r="C197" s="156" t="s">
        <v>343</v>
      </c>
      <c r="D197" s="147" t="s">
        <v>344</v>
      </c>
      <c r="E197" s="156" t="s">
        <v>51</v>
      </c>
      <c r="F197" s="148">
        <v>1</v>
      </c>
      <c r="G197" s="148">
        <v>5</v>
      </c>
      <c r="H197" s="149" t="s">
        <v>327</v>
      </c>
    </row>
    <row r="198" s="120" customFormat="1" ht="18" customHeight="1" spans="1:8">
      <c r="A198" s="156" t="s">
        <v>333</v>
      </c>
      <c r="B198" s="145" t="s">
        <v>333</v>
      </c>
      <c r="C198" s="156" t="s">
        <v>345</v>
      </c>
      <c r="D198" s="147" t="s">
        <v>346</v>
      </c>
      <c r="E198" s="156" t="s">
        <v>347</v>
      </c>
      <c r="F198" s="148">
        <v>1</v>
      </c>
      <c r="G198" s="148">
        <v>5</v>
      </c>
      <c r="H198" s="149" t="s">
        <v>327</v>
      </c>
    </row>
    <row r="199" s="120" customFormat="1" ht="18" customHeight="1" spans="1:8">
      <c r="A199" s="156" t="s">
        <v>333</v>
      </c>
      <c r="B199" s="145" t="s">
        <v>333</v>
      </c>
      <c r="C199" s="156" t="s">
        <v>328</v>
      </c>
      <c r="D199" s="147" t="s">
        <v>348</v>
      </c>
      <c r="E199" s="156" t="s">
        <v>349</v>
      </c>
      <c r="F199" s="148">
        <v>1</v>
      </c>
      <c r="G199" s="148">
        <v>5</v>
      </c>
      <c r="H199" s="149" t="s">
        <v>327</v>
      </c>
    </row>
    <row r="200" s="120" customFormat="1" ht="18" customHeight="1" spans="1:8">
      <c r="A200" s="151" t="s">
        <v>350</v>
      </c>
      <c r="B200" s="141" t="s">
        <v>350</v>
      </c>
      <c r="C200" s="141"/>
      <c r="D200" s="142" t="s">
        <v>351</v>
      </c>
      <c r="E200" s="141"/>
      <c r="F200" s="139">
        <f>SUM(F201:F202)</f>
        <v>17</v>
      </c>
      <c r="G200" s="148"/>
      <c r="H200" s="143"/>
    </row>
    <row r="201" s="120" customFormat="1" ht="18" customHeight="1" spans="1:8">
      <c r="A201" s="156" t="s">
        <v>350</v>
      </c>
      <c r="B201" s="145" t="s">
        <v>350</v>
      </c>
      <c r="C201" s="156" t="s">
        <v>352</v>
      </c>
      <c r="D201" s="147" t="s">
        <v>353</v>
      </c>
      <c r="E201" s="156" t="s">
        <v>174</v>
      </c>
      <c r="F201" s="148">
        <v>1</v>
      </c>
      <c r="G201" s="148">
        <v>5</v>
      </c>
      <c r="H201" s="149"/>
    </row>
    <row r="202" s="120" customFormat="1" ht="18" customHeight="1" spans="1:8">
      <c r="A202" s="156" t="s">
        <v>350</v>
      </c>
      <c r="B202" s="145" t="s">
        <v>350</v>
      </c>
      <c r="C202" s="156" t="s">
        <v>60</v>
      </c>
      <c r="D202" s="147" t="s">
        <v>354</v>
      </c>
      <c r="E202" s="156" t="s">
        <v>35</v>
      </c>
      <c r="F202" s="148">
        <v>16</v>
      </c>
      <c r="G202" s="148">
        <v>5</v>
      </c>
      <c r="H202" s="149"/>
    </row>
    <row r="203" s="120" customFormat="1" ht="18" customHeight="1" spans="1:8">
      <c r="A203" s="151" t="s">
        <v>355</v>
      </c>
      <c r="B203" s="141" t="s">
        <v>355</v>
      </c>
      <c r="D203" s="142" t="s">
        <v>356</v>
      </c>
      <c r="E203" s="141"/>
      <c r="F203" s="139">
        <f>SUM(F204:F205)</f>
        <v>2</v>
      </c>
      <c r="G203" s="148"/>
      <c r="H203" s="143"/>
    </row>
    <row r="204" s="120" customFormat="1" ht="18" customHeight="1" spans="1:8">
      <c r="A204" s="156" t="s">
        <v>355</v>
      </c>
      <c r="B204" s="145" t="s">
        <v>355</v>
      </c>
      <c r="C204" s="150" t="s">
        <v>234</v>
      </c>
      <c r="D204" s="147" t="s">
        <v>357</v>
      </c>
      <c r="E204" s="156" t="s">
        <v>110</v>
      </c>
      <c r="F204" s="148">
        <v>1</v>
      </c>
      <c r="G204" s="148">
        <v>5</v>
      </c>
      <c r="H204" s="149"/>
    </row>
    <row r="205" s="120" customFormat="1" ht="18" customHeight="1" spans="1:8">
      <c r="A205" s="158" t="s">
        <v>355</v>
      </c>
      <c r="B205" s="145" t="s">
        <v>355</v>
      </c>
      <c r="C205" s="150" t="s">
        <v>60</v>
      </c>
      <c r="D205" s="147" t="s">
        <v>358</v>
      </c>
      <c r="E205" s="156" t="s">
        <v>27</v>
      </c>
      <c r="F205" s="148">
        <v>1</v>
      </c>
      <c r="G205" s="148">
        <v>5</v>
      </c>
      <c r="H205" s="149"/>
    </row>
    <row r="206" s="120" customFormat="1" ht="18" customHeight="1" spans="1:8">
      <c r="A206" s="151" t="s">
        <v>359</v>
      </c>
      <c r="B206" s="141" t="s">
        <v>360</v>
      </c>
      <c r="D206" s="142" t="s">
        <v>361</v>
      </c>
      <c r="E206" s="141"/>
      <c r="F206" s="139">
        <f>SUM(F207:F208)</f>
        <v>6</v>
      </c>
      <c r="G206" s="148"/>
      <c r="H206" s="143"/>
    </row>
    <row r="207" s="120" customFormat="1" ht="18" customHeight="1" spans="1:8">
      <c r="A207" s="146" t="s">
        <v>359</v>
      </c>
      <c r="B207" s="145" t="s">
        <v>360</v>
      </c>
      <c r="C207" s="146" t="s">
        <v>142</v>
      </c>
      <c r="D207" s="147" t="s">
        <v>362</v>
      </c>
      <c r="E207" s="146" t="s">
        <v>29</v>
      </c>
      <c r="F207" s="148">
        <v>3</v>
      </c>
      <c r="G207" s="148">
        <v>5</v>
      </c>
      <c r="H207" s="149"/>
    </row>
    <row r="208" s="120" customFormat="1" ht="18" customHeight="1" spans="1:8">
      <c r="A208" s="146" t="s">
        <v>359</v>
      </c>
      <c r="B208" s="145" t="s">
        <v>360</v>
      </c>
      <c r="C208" s="146" t="s">
        <v>60</v>
      </c>
      <c r="D208" s="147" t="s">
        <v>363</v>
      </c>
      <c r="E208" s="146" t="s">
        <v>29</v>
      </c>
      <c r="F208" s="148">
        <v>3</v>
      </c>
      <c r="G208" s="148">
        <v>5</v>
      </c>
      <c r="H208" s="149"/>
    </row>
    <row r="209" s="120" customFormat="1" ht="18" customHeight="1" spans="1:8">
      <c r="A209" s="151" t="s">
        <v>364</v>
      </c>
      <c r="B209" s="141" t="s">
        <v>364</v>
      </c>
      <c r="D209" s="142" t="s">
        <v>365</v>
      </c>
      <c r="E209" s="141"/>
      <c r="F209" s="139">
        <f>SUM(F210:F212)</f>
        <v>9</v>
      </c>
      <c r="G209" s="148"/>
      <c r="H209" s="143"/>
    </row>
    <row r="210" s="120" customFormat="1" ht="18" customHeight="1" spans="1:8">
      <c r="A210" s="118" t="s">
        <v>364</v>
      </c>
      <c r="B210" s="145" t="s">
        <v>364</v>
      </c>
      <c r="C210" s="118" t="s">
        <v>129</v>
      </c>
      <c r="D210" s="147" t="s">
        <v>366</v>
      </c>
      <c r="E210" s="118" t="s">
        <v>156</v>
      </c>
      <c r="F210" s="148">
        <v>2</v>
      </c>
      <c r="G210" s="148">
        <v>5</v>
      </c>
      <c r="H210" s="149"/>
    </row>
    <row r="211" s="120" customFormat="1" ht="18" customHeight="1" spans="1:8">
      <c r="A211" s="118" t="s">
        <v>364</v>
      </c>
      <c r="B211" s="145" t="s">
        <v>364</v>
      </c>
      <c r="C211" s="118" t="s">
        <v>335</v>
      </c>
      <c r="D211" s="147" t="s">
        <v>367</v>
      </c>
      <c r="E211" s="118" t="s">
        <v>156</v>
      </c>
      <c r="F211" s="148">
        <v>5</v>
      </c>
      <c r="G211" s="148">
        <v>5</v>
      </c>
      <c r="H211" s="149"/>
    </row>
    <row r="212" s="120" customFormat="1" ht="18" customHeight="1" spans="1:8">
      <c r="A212" s="118" t="s">
        <v>364</v>
      </c>
      <c r="B212" s="145" t="s">
        <v>364</v>
      </c>
      <c r="C212" s="118" t="s">
        <v>60</v>
      </c>
      <c r="D212" s="147" t="s">
        <v>368</v>
      </c>
      <c r="E212" s="118" t="s">
        <v>156</v>
      </c>
      <c r="F212" s="148">
        <v>2</v>
      </c>
      <c r="G212" s="148">
        <v>5</v>
      </c>
      <c r="H212" s="149"/>
    </row>
    <row r="213" s="120" customFormat="1" ht="18" customHeight="1" spans="1:8">
      <c r="A213" s="151" t="s">
        <v>369</v>
      </c>
      <c r="B213" s="141" t="s">
        <v>369</v>
      </c>
      <c r="C213" s="141"/>
      <c r="D213" s="142" t="s">
        <v>370</v>
      </c>
      <c r="E213" s="141"/>
      <c r="F213" s="139">
        <f>SUM(F214:F215)</f>
        <v>33</v>
      </c>
      <c r="G213" s="148"/>
      <c r="H213" s="143"/>
    </row>
    <row r="214" s="120" customFormat="1" ht="18" customHeight="1" spans="1:8">
      <c r="A214" s="156" t="s">
        <v>369</v>
      </c>
      <c r="B214" s="145" t="s">
        <v>369</v>
      </c>
      <c r="C214" s="156" t="s">
        <v>180</v>
      </c>
      <c r="D214" s="147" t="s">
        <v>371</v>
      </c>
      <c r="E214" s="156" t="s">
        <v>112</v>
      </c>
      <c r="F214" s="148">
        <v>3</v>
      </c>
      <c r="G214" s="148">
        <v>5</v>
      </c>
      <c r="H214" s="149"/>
    </row>
    <row r="215" s="120" customFormat="1" ht="18" customHeight="1" spans="1:8">
      <c r="A215" s="156" t="s">
        <v>369</v>
      </c>
      <c r="B215" s="145" t="s">
        <v>369</v>
      </c>
      <c r="C215" s="156" t="s">
        <v>96</v>
      </c>
      <c r="D215" s="147" t="s">
        <v>372</v>
      </c>
      <c r="E215" s="156" t="s">
        <v>22</v>
      </c>
      <c r="F215" s="148">
        <v>30</v>
      </c>
      <c r="G215" s="148">
        <v>5</v>
      </c>
      <c r="H215" s="149"/>
    </row>
    <row r="216" s="120" customFormat="1" ht="18" customHeight="1" spans="1:8">
      <c r="A216" s="151" t="s">
        <v>373</v>
      </c>
      <c r="B216" s="141" t="s">
        <v>373</v>
      </c>
      <c r="C216" s="141"/>
      <c r="D216" s="142" t="s">
        <v>374</v>
      </c>
      <c r="E216" s="141"/>
      <c r="F216" s="139">
        <f>SUM(F217:F218)</f>
        <v>2</v>
      </c>
      <c r="G216" s="148"/>
      <c r="H216" s="143"/>
    </row>
    <row r="217" s="120" customFormat="1" ht="18" customHeight="1" spans="1:8">
      <c r="A217" s="156" t="s">
        <v>373</v>
      </c>
      <c r="B217" s="145" t="s">
        <v>373</v>
      </c>
      <c r="C217" s="146" t="s">
        <v>375</v>
      </c>
      <c r="D217" s="147" t="s">
        <v>376</v>
      </c>
      <c r="E217" s="146" t="s">
        <v>149</v>
      </c>
      <c r="F217" s="148">
        <v>1</v>
      </c>
      <c r="G217" s="148">
        <v>5</v>
      </c>
      <c r="H217" s="149"/>
    </row>
    <row r="218" s="120" customFormat="1" ht="18" customHeight="1" spans="1:8">
      <c r="A218" s="156" t="s">
        <v>373</v>
      </c>
      <c r="B218" s="145" t="s">
        <v>373</v>
      </c>
      <c r="C218" s="146" t="s">
        <v>75</v>
      </c>
      <c r="D218" s="147" t="s">
        <v>377</v>
      </c>
      <c r="E218" s="146" t="s">
        <v>149</v>
      </c>
      <c r="F218" s="148">
        <v>1</v>
      </c>
      <c r="G218" s="148">
        <v>5</v>
      </c>
      <c r="H218" s="149" t="s">
        <v>215</v>
      </c>
    </row>
    <row r="219" s="120" customFormat="1" ht="18" customHeight="1" spans="1:8">
      <c r="A219" s="159" t="s">
        <v>378</v>
      </c>
      <c r="B219" s="141" t="s">
        <v>378</v>
      </c>
      <c r="C219" s="141"/>
      <c r="D219" s="142" t="s">
        <v>379</v>
      </c>
      <c r="E219" s="141"/>
      <c r="F219" s="139">
        <f>SUM(F220:F224)</f>
        <v>10</v>
      </c>
      <c r="G219" s="148"/>
      <c r="H219" s="143"/>
    </row>
    <row r="220" s="120" customFormat="1" ht="18" customHeight="1" spans="1:8">
      <c r="A220" s="146" t="s">
        <v>378</v>
      </c>
      <c r="B220" s="145" t="s">
        <v>378</v>
      </c>
      <c r="C220" s="146" t="s">
        <v>380</v>
      </c>
      <c r="D220" s="147" t="s">
        <v>381</v>
      </c>
      <c r="E220" s="146" t="s">
        <v>382</v>
      </c>
      <c r="F220" s="148">
        <v>2</v>
      </c>
      <c r="G220" s="148">
        <v>5</v>
      </c>
      <c r="H220" s="149"/>
    </row>
    <row r="221" s="120" customFormat="1" ht="18" customHeight="1" spans="1:8">
      <c r="A221" s="146" t="s">
        <v>378</v>
      </c>
      <c r="B221" s="145" t="s">
        <v>378</v>
      </c>
      <c r="C221" s="146" t="s">
        <v>213</v>
      </c>
      <c r="D221" s="147" t="s">
        <v>383</v>
      </c>
      <c r="E221" s="146" t="s">
        <v>192</v>
      </c>
      <c r="F221" s="148">
        <v>2</v>
      </c>
      <c r="G221" s="148">
        <v>5</v>
      </c>
      <c r="H221" s="149" t="s">
        <v>215</v>
      </c>
    </row>
    <row r="222" s="120" customFormat="1" ht="18" customHeight="1" spans="1:8">
      <c r="A222" s="146" t="s">
        <v>378</v>
      </c>
      <c r="B222" s="145" t="s">
        <v>378</v>
      </c>
      <c r="C222" s="146" t="s">
        <v>209</v>
      </c>
      <c r="D222" s="147" t="s">
        <v>384</v>
      </c>
      <c r="E222" s="146" t="s">
        <v>192</v>
      </c>
      <c r="F222" s="148">
        <v>2</v>
      </c>
      <c r="G222" s="148">
        <v>5</v>
      </c>
      <c r="H222" s="149" t="s">
        <v>215</v>
      </c>
    </row>
    <row r="223" s="120" customFormat="1" ht="18" customHeight="1" spans="1:8">
      <c r="A223" s="146" t="s">
        <v>378</v>
      </c>
      <c r="B223" s="145" t="s">
        <v>378</v>
      </c>
      <c r="C223" s="146" t="s">
        <v>79</v>
      </c>
      <c r="D223" s="147" t="s">
        <v>385</v>
      </c>
      <c r="E223" s="146" t="s">
        <v>192</v>
      </c>
      <c r="F223" s="148">
        <v>2</v>
      </c>
      <c r="G223" s="148">
        <v>5</v>
      </c>
      <c r="H223" s="149" t="s">
        <v>215</v>
      </c>
    </row>
    <row r="224" s="120" customFormat="1" ht="18" customHeight="1" spans="1:8">
      <c r="A224" s="146" t="s">
        <v>378</v>
      </c>
      <c r="B224" s="145" t="s">
        <v>378</v>
      </c>
      <c r="C224" s="146" t="s">
        <v>82</v>
      </c>
      <c r="D224" s="147" t="s">
        <v>386</v>
      </c>
      <c r="E224" s="146" t="s">
        <v>382</v>
      </c>
      <c r="F224" s="148">
        <v>2</v>
      </c>
      <c r="G224" s="148">
        <v>5</v>
      </c>
      <c r="H224" s="149"/>
    </row>
    <row r="225" s="120" customFormat="1" ht="18" customHeight="1" spans="1:8">
      <c r="A225" s="160" t="s">
        <v>387</v>
      </c>
      <c r="B225" s="141" t="s">
        <v>388</v>
      </c>
      <c r="C225" s="141"/>
      <c r="D225" s="142" t="s">
        <v>389</v>
      </c>
      <c r="E225" s="141"/>
      <c r="F225" s="139">
        <f>SUM(F226:F230)</f>
        <v>25</v>
      </c>
      <c r="G225" s="148"/>
      <c r="H225" s="143"/>
    </row>
    <row r="226" s="120" customFormat="1" ht="18" customHeight="1" spans="1:8">
      <c r="A226" s="156" t="s">
        <v>387</v>
      </c>
      <c r="B226" s="145" t="s">
        <v>388</v>
      </c>
      <c r="C226" s="156" t="s">
        <v>390</v>
      </c>
      <c r="D226" s="147" t="s">
        <v>391</v>
      </c>
      <c r="E226" s="156" t="s">
        <v>51</v>
      </c>
      <c r="F226" s="148">
        <v>5</v>
      </c>
      <c r="G226" s="148">
        <v>5</v>
      </c>
      <c r="H226" s="149" t="s">
        <v>215</v>
      </c>
    </row>
    <row r="227" s="120" customFormat="1" ht="18" customHeight="1" spans="1:8">
      <c r="A227" s="156" t="s">
        <v>387</v>
      </c>
      <c r="B227" s="145" t="s">
        <v>388</v>
      </c>
      <c r="C227" s="156" t="s">
        <v>240</v>
      </c>
      <c r="D227" s="147" t="s">
        <v>392</v>
      </c>
      <c r="E227" s="156" t="s">
        <v>51</v>
      </c>
      <c r="F227" s="148">
        <v>5</v>
      </c>
      <c r="G227" s="148">
        <v>5</v>
      </c>
      <c r="H227" s="149" t="s">
        <v>215</v>
      </c>
    </row>
    <row r="228" s="120" customFormat="1" ht="18" customHeight="1" spans="1:8">
      <c r="A228" s="156" t="s">
        <v>387</v>
      </c>
      <c r="B228" s="145" t="s">
        <v>388</v>
      </c>
      <c r="C228" s="156" t="s">
        <v>79</v>
      </c>
      <c r="D228" s="147" t="s">
        <v>393</v>
      </c>
      <c r="E228" s="156" t="s">
        <v>51</v>
      </c>
      <c r="F228" s="148">
        <v>5</v>
      </c>
      <c r="G228" s="148">
        <v>5</v>
      </c>
      <c r="H228" s="149" t="s">
        <v>215</v>
      </c>
    </row>
    <row r="229" s="120" customFormat="1" ht="18" customHeight="1" spans="1:8">
      <c r="A229" s="156" t="s">
        <v>387</v>
      </c>
      <c r="B229" s="145" t="s">
        <v>388</v>
      </c>
      <c r="C229" s="156" t="s">
        <v>150</v>
      </c>
      <c r="D229" s="147" t="s">
        <v>394</v>
      </c>
      <c r="E229" s="156" t="s">
        <v>51</v>
      </c>
      <c r="F229" s="148">
        <v>5</v>
      </c>
      <c r="G229" s="148">
        <v>5</v>
      </c>
      <c r="H229" s="149" t="s">
        <v>215</v>
      </c>
    </row>
    <row r="230" s="120" customFormat="1" ht="18" customHeight="1" spans="1:8">
      <c r="A230" s="156" t="s">
        <v>387</v>
      </c>
      <c r="B230" s="145" t="s">
        <v>388</v>
      </c>
      <c r="C230" s="156" t="s">
        <v>395</v>
      </c>
      <c r="D230" s="147" t="s">
        <v>396</v>
      </c>
      <c r="E230" s="156" t="s">
        <v>51</v>
      </c>
      <c r="F230" s="148">
        <v>5</v>
      </c>
      <c r="G230" s="148">
        <v>5</v>
      </c>
      <c r="H230" s="149" t="s">
        <v>215</v>
      </c>
    </row>
    <row r="231" s="120" customFormat="1" ht="18" customHeight="1" spans="1:8">
      <c r="A231" s="160" t="s">
        <v>397</v>
      </c>
      <c r="B231" s="141" t="s">
        <v>397</v>
      </c>
      <c r="D231" s="142" t="s">
        <v>398</v>
      </c>
      <c r="E231" s="141"/>
      <c r="F231" s="139">
        <f>SUM(F232:F240)</f>
        <v>41</v>
      </c>
      <c r="G231" s="148"/>
      <c r="H231" s="143"/>
    </row>
    <row r="232" s="120" customFormat="1" ht="18" customHeight="1" spans="1:8">
      <c r="A232" s="156" t="s">
        <v>397</v>
      </c>
      <c r="B232" s="145" t="s">
        <v>397</v>
      </c>
      <c r="C232" s="156" t="s">
        <v>240</v>
      </c>
      <c r="D232" s="147" t="s">
        <v>399</v>
      </c>
      <c r="E232" s="156" t="s">
        <v>51</v>
      </c>
      <c r="F232" s="148">
        <v>5</v>
      </c>
      <c r="G232" s="148">
        <v>5</v>
      </c>
      <c r="H232" s="149"/>
    </row>
    <row r="233" s="120" customFormat="1" ht="18" customHeight="1" spans="1:8">
      <c r="A233" s="156" t="s">
        <v>397</v>
      </c>
      <c r="B233" s="145" t="s">
        <v>397</v>
      </c>
      <c r="C233" s="156" t="s">
        <v>79</v>
      </c>
      <c r="D233" s="147" t="s">
        <v>400</v>
      </c>
      <c r="E233" s="156" t="s">
        <v>51</v>
      </c>
      <c r="F233" s="148">
        <v>5</v>
      </c>
      <c r="G233" s="148">
        <v>5</v>
      </c>
      <c r="H233" s="149"/>
    </row>
    <row r="234" s="120" customFormat="1" ht="18" customHeight="1" spans="1:8">
      <c r="A234" s="156" t="s">
        <v>397</v>
      </c>
      <c r="B234" s="145" t="s">
        <v>397</v>
      </c>
      <c r="C234" s="156" t="s">
        <v>401</v>
      </c>
      <c r="D234" s="147" t="s">
        <v>402</v>
      </c>
      <c r="E234" s="156" t="s">
        <v>51</v>
      </c>
      <c r="F234" s="148">
        <v>5</v>
      </c>
      <c r="G234" s="148">
        <v>5</v>
      </c>
      <c r="H234" s="149"/>
    </row>
    <row r="235" s="120" customFormat="1" ht="18" customHeight="1" spans="1:8">
      <c r="A235" s="156" t="s">
        <v>397</v>
      </c>
      <c r="B235" s="145" t="s">
        <v>397</v>
      </c>
      <c r="C235" s="156" t="s">
        <v>403</v>
      </c>
      <c r="D235" s="147" t="s">
        <v>404</v>
      </c>
      <c r="E235" s="156" t="s">
        <v>51</v>
      </c>
      <c r="F235" s="148">
        <v>5</v>
      </c>
      <c r="G235" s="148">
        <v>5</v>
      </c>
      <c r="H235" s="149"/>
    </row>
    <row r="236" s="120" customFormat="1" ht="18" customHeight="1" spans="1:8">
      <c r="A236" s="156" t="s">
        <v>397</v>
      </c>
      <c r="B236" s="145" t="s">
        <v>397</v>
      </c>
      <c r="C236" s="156" t="s">
        <v>338</v>
      </c>
      <c r="D236" s="147" t="s">
        <v>405</v>
      </c>
      <c r="E236" s="156" t="s">
        <v>51</v>
      </c>
      <c r="F236" s="148">
        <v>5</v>
      </c>
      <c r="G236" s="148">
        <v>5</v>
      </c>
      <c r="H236" s="149"/>
    </row>
    <row r="237" s="120" customFormat="1" ht="18" customHeight="1" spans="1:8">
      <c r="A237" s="156" t="s">
        <v>397</v>
      </c>
      <c r="B237" s="145" t="s">
        <v>397</v>
      </c>
      <c r="C237" s="156" t="s">
        <v>406</v>
      </c>
      <c r="D237" s="147" t="s">
        <v>407</v>
      </c>
      <c r="E237" s="156" t="s">
        <v>51</v>
      </c>
      <c r="F237" s="148">
        <v>5</v>
      </c>
      <c r="G237" s="148">
        <v>5</v>
      </c>
      <c r="H237" s="149"/>
    </row>
    <row r="238" s="120" customFormat="1" ht="18" customHeight="1" spans="1:8">
      <c r="A238" s="156" t="s">
        <v>397</v>
      </c>
      <c r="B238" s="145" t="s">
        <v>397</v>
      </c>
      <c r="C238" s="156" t="s">
        <v>408</v>
      </c>
      <c r="D238" s="147" t="s">
        <v>409</v>
      </c>
      <c r="E238" s="156" t="s">
        <v>51</v>
      </c>
      <c r="F238" s="148">
        <v>5</v>
      </c>
      <c r="G238" s="148">
        <v>5</v>
      </c>
      <c r="H238" s="149"/>
    </row>
    <row r="239" s="120" customFormat="1" ht="18" customHeight="1" spans="1:8">
      <c r="A239" s="156" t="s">
        <v>397</v>
      </c>
      <c r="B239" s="145" t="s">
        <v>397</v>
      </c>
      <c r="C239" s="156" t="s">
        <v>96</v>
      </c>
      <c r="D239" s="147" t="s">
        <v>410</v>
      </c>
      <c r="E239" s="156" t="s">
        <v>51</v>
      </c>
      <c r="F239" s="148">
        <v>5</v>
      </c>
      <c r="G239" s="148">
        <v>5</v>
      </c>
      <c r="H239" s="149"/>
    </row>
    <row r="240" s="120" customFormat="1" ht="18" customHeight="1" spans="1:8">
      <c r="A240" s="156" t="s">
        <v>397</v>
      </c>
      <c r="B240" s="145" t="s">
        <v>397</v>
      </c>
      <c r="C240" s="156" t="s">
        <v>96</v>
      </c>
      <c r="D240" s="147" t="s">
        <v>411</v>
      </c>
      <c r="E240" s="156" t="s">
        <v>29</v>
      </c>
      <c r="F240" s="148">
        <v>1</v>
      </c>
      <c r="G240" s="148">
        <v>5</v>
      </c>
      <c r="H240" s="149"/>
    </row>
    <row r="241" s="120" customFormat="1" ht="18" customHeight="1" spans="1:8">
      <c r="A241" s="160" t="s">
        <v>412</v>
      </c>
      <c r="B241" s="141" t="s">
        <v>412</v>
      </c>
      <c r="C241" s="141"/>
      <c r="D241" s="142" t="s">
        <v>413</v>
      </c>
      <c r="E241" s="141"/>
      <c r="F241" s="139">
        <f>SUM(F242:F244)</f>
        <v>3</v>
      </c>
      <c r="G241" s="148"/>
      <c r="H241" s="143"/>
    </row>
    <row r="242" s="120" customFormat="1" ht="18" customHeight="1" spans="1:8">
      <c r="A242" s="156" t="s">
        <v>412</v>
      </c>
      <c r="B242" s="145" t="s">
        <v>412</v>
      </c>
      <c r="C242" s="146" t="s">
        <v>225</v>
      </c>
      <c r="D242" s="147" t="s">
        <v>414</v>
      </c>
      <c r="E242" s="146" t="s">
        <v>174</v>
      </c>
      <c r="F242" s="148">
        <v>1</v>
      </c>
      <c r="G242" s="148">
        <v>5</v>
      </c>
      <c r="H242" s="149"/>
    </row>
    <row r="243" s="120" customFormat="1" ht="18" customHeight="1" spans="1:8">
      <c r="A243" s="156" t="s">
        <v>412</v>
      </c>
      <c r="B243" s="145" t="s">
        <v>412</v>
      </c>
      <c r="C243" s="146" t="s">
        <v>60</v>
      </c>
      <c r="D243" s="147" t="s">
        <v>415</v>
      </c>
      <c r="E243" s="146" t="s">
        <v>174</v>
      </c>
      <c r="F243" s="148">
        <v>1</v>
      </c>
      <c r="G243" s="148">
        <v>5</v>
      </c>
      <c r="H243" s="149"/>
    </row>
    <row r="244" s="120" customFormat="1" ht="18" customHeight="1" spans="1:8">
      <c r="A244" s="156" t="s">
        <v>412</v>
      </c>
      <c r="B244" s="145" t="s">
        <v>412</v>
      </c>
      <c r="C244" s="146" t="s">
        <v>209</v>
      </c>
      <c r="D244" s="147" t="s">
        <v>416</v>
      </c>
      <c r="E244" s="146" t="s">
        <v>174</v>
      </c>
      <c r="F244" s="148">
        <v>1</v>
      </c>
      <c r="G244" s="148">
        <v>5</v>
      </c>
      <c r="H244" s="149"/>
    </row>
    <row r="245" s="120" customFormat="1" ht="18" customHeight="1" spans="1:8">
      <c r="A245" s="160" t="s">
        <v>417</v>
      </c>
      <c r="B245" s="141" t="s">
        <v>417</v>
      </c>
      <c r="C245" s="141"/>
      <c r="D245" s="142" t="s">
        <v>418</v>
      </c>
      <c r="E245" s="141"/>
      <c r="F245" s="139">
        <f>SUM(F246:F249)</f>
        <v>46</v>
      </c>
      <c r="G245" s="148"/>
      <c r="H245" s="143"/>
    </row>
    <row r="246" s="120" customFormat="1" ht="18" customHeight="1" spans="1:8">
      <c r="A246" s="156" t="s">
        <v>417</v>
      </c>
      <c r="B246" s="145" t="s">
        <v>417</v>
      </c>
      <c r="C246" s="156" t="s">
        <v>419</v>
      </c>
      <c r="D246" s="147" t="s">
        <v>420</v>
      </c>
      <c r="E246" s="156" t="s">
        <v>51</v>
      </c>
      <c r="F246" s="148">
        <v>10</v>
      </c>
      <c r="G246" s="148">
        <v>5</v>
      </c>
      <c r="H246" s="149" t="s">
        <v>215</v>
      </c>
    </row>
    <row r="247" s="120" customFormat="1" ht="18" customHeight="1" spans="1:8">
      <c r="A247" s="156" t="s">
        <v>417</v>
      </c>
      <c r="B247" s="145" t="s">
        <v>417</v>
      </c>
      <c r="C247" s="156" t="s">
        <v>406</v>
      </c>
      <c r="D247" s="147" t="s">
        <v>421</v>
      </c>
      <c r="E247" s="156" t="s">
        <v>51</v>
      </c>
      <c r="F247" s="148">
        <v>10</v>
      </c>
      <c r="G247" s="148">
        <v>5</v>
      </c>
      <c r="H247" s="149" t="s">
        <v>215</v>
      </c>
    </row>
    <row r="248" s="120" customFormat="1" ht="18" customHeight="1" spans="1:8">
      <c r="A248" s="156" t="s">
        <v>417</v>
      </c>
      <c r="B248" s="145" t="s">
        <v>417</v>
      </c>
      <c r="C248" s="156" t="s">
        <v>319</v>
      </c>
      <c r="D248" s="147" t="s">
        <v>422</v>
      </c>
      <c r="E248" s="156" t="s">
        <v>51</v>
      </c>
      <c r="F248" s="148">
        <v>13</v>
      </c>
      <c r="G248" s="148">
        <v>5</v>
      </c>
      <c r="H248" s="149" t="s">
        <v>215</v>
      </c>
    </row>
    <row r="249" s="120" customFormat="1" ht="18" customHeight="1" spans="1:8">
      <c r="A249" s="156" t="s">
        <v>417</v>
      </c>
      <c r="B249" s="145" t="s">
        <v>417</v>
      </c>
      <c r="C249" s="156" t="s">
        <v>321</v>
      </c>
      <c r="D249" s="147" t="s">
        <v>423</v>
      </c>
      <c r="E249" s="156" t="s">
        <v>51</v>
      </c>
      <c r="F249" s="148">
        <v>13</v>
      </c>
      <c r="G249" s="148">
        <v>5</v>
      </c>
      <c r="H249" s="149" t="s">
        <v>215</v>
      </c>
    </row>
    <row r="250" s="120" customFormat="1" ht="18" customHeight="1" spans="1:8">
      <c r="A250" s="160" t="s">
        <v>424</v>
      </c>
      <c r="B250" s="141" t="s">
        <v>424</v>
      </c>
      <c r="C250" s="141"/>
      <c r="D250" s="142" t="s">
        <v>425</v>
      </c>
      <c r="E250" s="141"/>
      <c r="F250" s="139">
        <f>SUM(F251:F259)</f>
        <v>156</v>
      </c>
      <c r="G250" s="148"/>
      <c r="H250" s="143"/>
    </row>
    <row r="251" s="120" customFormat="1" ht="18" customHeight="1" spans="1:8">
      <c r="A251" s="156" t="s">
        <v>424</v>
      </c>
      <c r="B251" s="145" t="s">
        <v>424</v>
      </c>
      <c r="C251" s="150" t="s">
        <v>38</v>
      </c>
      <c r="D251" s="147" t="s">
        <v>426</v>
      </c>
      <c r="E251" s="150" t="s">
        <v>427</v>
      </c>
      <c r="F251" s="148">
        <v>5</v>
      </c>
      <c r="G251" s="148">
        <v>5</v>
      </c>
      <c r="H251" s="149"/>
    </row>
    <row r="252" s="120" customFormat="1" ht="18" customHeight="1" spans="1:8">
      <c r="A252" s="156" t="s">
        <v>424</v>
      </c>
      <c r="B252" s="145" t="s">
        <v>424</v>
      </c>
      <c r="C252" s="150" t="s">
        <v>428</v>
      </c>
      <c r="D252" s="147" t="s">
        <v>429</v>
      </c>
      <c r="E252" s="150" t="s">
        <v>51</v>
      </c>
      <c r="F252" s="148">
        <v>10</v>
      </c>
      <c r="G252" s="148">
        <v>5</v>
      </c>
      <c r="H252" s="149" t="s">
        <v>430</v>
      </c>
    </row>
    <row r="253" s="120" customFormat="1" ht="18" customHeight="1" spans="1:8">
      <c r="A253" s="156" t="s">
        <v>424</v>
      </c>
      <c r="B253" s="145" t="s">
        <v>424</v>
      </c>
      <c r="C253" s="150" t="s">
        <v>54</v>
      </c>
      <c r="D253" s="147" t="s">
        <v>431</v>
      </c>
      <c r="E253" s="150" t="s">
        <v>17</v>
      </c>
      <c r="F253" s="148">
        <v>39</v>
      </c>
      <c r="G253" s="148">
        <v>5</v>
      </c>
      <c r="H253" s="149"/>
    </row>
    <row r="254" s="120" customFormat="1" ht="18" customHeight="1" spans="1:8">
      <c r="A254" s="156" t="s">
        <v>424</v>
      </c>
      <c r="B254" s="145" t="s">
        <v>424</v>
      </c>
      <c r="C254" s="150" t="s">
        <v>60</v>
      </c>
      <c r="D254" s="147" t="s">
        <v>432</v>
      </c>
      <c r="E254" s="150" t="s">
        <v>24</v>
      </c>
      <c r="F254" s="148">
        <v>25</v>
      </c>
      <c r="G254" s="148">
        <v>5</v>
      </c>
      <c r="H254" s="149"/>
    </row>
    <row r="255" s="120" customFormat="1" ht="18" customHeight="1" spans="1:8">
      <c r="A255" s="156" t="s">
        <v>424</v>
      </c>
      <c r="B255" s="145" t="s">
        <v>424</v>
      </c>
      <c r="C255" s="150" t="s">
        <v>64</v>
      </c>
      <c r="D255" s="147" t="s">
        <v>433</v>
      </c>
      <c r="E255" s="150" t="s">
        <v>17</v>
      </c>
      <c r="F255" s="148">
        <v>41</v>
      </c>
      <c r="G255" s="148">
        <v>5</v>
      </c>
      <c r="H255" s="149"/>
    </row>
    <row r="256" s="120" customFormat="1" ht="18" customHeight="1" spans="1:8">
      <c r="A256" s="156" t="s">
        <v>424</v>
      </c>
      <c r="B256" s="145" t="s">
        <v>424</v>
      </c>
      <c r="C256" s="150" t="s">
        <v>75</v>
      </c>
      <c r="D256" s="147" t="s">
        <v>434</v>
      </c>
      <c r="E256" s="150" t="s">
        <v>51</v>
      </c>
      <c r="F256" s="148">
        <v>10</v>
      </c>
      <c r="G256" s="148">
        <v>5</v>
      </c>
      <c r="H256" s="149" t="s">
        <v>430</v>
      </c>
    </row>
    <row r="257" s="120" customFormat="1" ht="18" customHeight="1" spans="1:8">
      <c r="A257" s="156" t="s">
        <v>424</v>
      </c>
      <c r="B257" s="145" t="s">
        <v>424</v>
      </c>
      <c r="C257" s="150" t="s">
        <v>401</v>
      </c>
      <c r="D257" s="147" t="s">
        <v>435</v>
      </c>
      <c r="E257" s="150" t="s">
        <v>51</v>
      </c>
      <c r="F257" s="148">
        <v>10</v>
      </c>
      <c r="G257" s="148">
        <v>5</v>
      </c>
      <c r="H257" s="149" t="s">
        <v>430</v>
      </c>
    </row>
    <row r="258" s="120" customFormat="1" ht="18" customHeight="1" spans="1:8">
      <c r="A258" s="156" t="s">
        <v>424</v>
      </c>
      <c r="B258" s="145" t="s">
        <v>424</v>
      </c>
      <c r="C258" s="150" t="s">
        <v>436</v>
      </c>
      <c r="D258" s="147" t="s">
        <v>437</v>
      </c>
      <c r="E258" s="150" t="s">
        <v>51</v>
      </c>
      <c r="F258" s="148">
        <v>8</v>
      </c>
      <c r="G258" s="148">
        <v>5</v>
      </c>
      <c r="H258" s="149" t="s">
        <v>430</v>
      </c>
    </row>
    <row r="259" s="120" customFormat="1" ht="18" customHeight="1" spans="1:8">
      <c r="A259" s="156" t="s">
        <v>424</v>
      </c>
      <c r="B259" s="145" t="s">
        <v>424</v>
      </c>
      <c r="C259" s="150" t="s">
        <v>395</v>
      </c>
      <c r="D259" s="147" t="s">
        <v>438</v>
      </c>
      <c r="E259" s="150" t="s">
        <v>51</v>
      </c>
      <c r="F259" s="148">
        <v>8</v>
      </c>
      <c r="G259" s="148">
        <v>5</v>
      </c>
      <c r="H259" s="149" t="s">
        <v>430</v>
      </c>
    </row>
    <row r="260" s="120" customFormat="1" ht="18" customHeight="1" spans="1:8">
      <c r="A260" s="161" t="s">
        <v>439</v>
      </c>
      <c r="B260" s="141" t="s">
        <v>439</v>
      </c>
      <c r="C260" s="141"/>
      <c r="D260" s="142" t="s">
        <v>440</v>
      </c>
      <c r="E260" s="141"/>
      <c r="F260" s="139">
        <f>SUM(F261:F270)</f>
        <v>44</v>
      </c>
      <c r="G260" s="148"/>
      <c r="H260" s="143"/>
    </row>
    <row r="261" s="120" customFormat="1" ht="18" customHeight="1" spans="1:8">
      <c r="A261" s="118" t="s">
        <v>439</v>
      </c>
      <c r="B261" s="145" t="s">
        <v>439</v>
      </c>
      <c r="C261" s="156" t="s">
        <v>441</v>
      </c>
      <c r="D261" s="147" t="s">
        <v>442</v>
      </c>
      <c r="E261" s="156" t="s">
        <v>174</v>
      </c>
      <c r="F261" s="148">
        <v>2</v>
      </c>
      <c r="G261" s="148">
        <v>5</v>
      </c>
      <c r="H261" s="149"/>
    </row>
    <row r="262" s="120" customFormat="1" ht="18" customHeight="1" spans="1:8">
      <c r="A262" s="118" t="s">
        <v>439</v>
      </c>
      <c r="B262" s="145" t="s">
        <v>439</v>
      </c>
      <c r="C262" s="156" t="s">
        <v>441</v>
      </c>
      <c r="D262" s="147" t="s">
        <v>443</v>
      </c>
      <c r="E262" s="156" t="s">
        <v>189</v>
      </c>
      <c r="F262" s="148">
        <v>1</v>
      </c>
      <c r="G262" s="148">
        <v>5</v>
      </c>
      <c r="H262" s="149"/>
    </row>
    <row r="263" s="120" customFormat="1" ht="18" customHeight="1" spans="1:8">
      <c r="A263" s="118" t="s">
        <v>439</v>
      </c>
      <c r="B263" s="145" t="s">
        <v>439</v>
      </c>
      <c r="C263" s="156" t="s">
        <v>428</v>
      </c>
      <c r="D263" s="147" t="s">
        <v>444</v>
      </c>
      <c r="E263" s="156" t="s">
        <v>149</v>
      </c>
      <c r="F263" s="148">
        <v>1</v>
      </c>
      <c r="G263" s="148">
        <v>5</v>
      </c>
      <c r="H263" s="149" t="s">
        <v>215</v>
      </c>
    </row>
    <row r="264" s="120" customFormat="1" ht="18" customHeight="1" spans="1:8">
      <c r="A264" s="118" t="s">
        <v>439</v>
      </c>
      <c r="B264" s="145" t="s">
        <v>439</v>
      </c>
      <c r="C264" s="33" t="s">
        <v>428</v>
      </c>
      <c r="D264" s="147" t="s">
        <v>445</v>
      </c>
      <c r="E264" s="118" t="s">
        <v>174</v>
      </c>
      <c r="F264" s="148">
        <v>1</v>
      </c>
      <c r="G264" s="148">
        <v>5</v>
      </c>
      <c r="H264" s="149"/>
    </row>
    <row r="265" s="120" customFormat="1" ht="18" customHeight="1" spans="1:8">
      <c r="A265" s="118" t="s">
        <v>439</v>
      </c>
      <c r="B265" s="145" t="s">
        <v>439</v>
      </c>
      <c r="C265" s="156" t="s">
        <v>428</v>
      </c>
      <c r="D265" s="147" t="s">
        <v>446</v>
      </c>
      <c r="E265" s="156" t="s">
        <v>253</v>
      </c>
      <c r="F265" s="148">
        <v>9</v>
      </c>
      <c r="G265" s="148">
        <v>5</v>
      </c>
      <c r="H265" s="149"/>
    </row>
    <row r="266" s="120" customFormat="1" ht="18" customHeight="1" spans="1:8">
      <c r="A266" s="118" t="s">
        <v>439</v>
      </c>
      <c r="B266" s="145" t="s">
        <v>439</v>
      </c>
      <c r="C266" s="156" t="s">
        <v>447</v>
      </c>
      <c r="D266" s="147" t="s">
        <v>448</v>
      </c>
      <c r="E266" s="156" t="s">
        <v>149</v>
      </c>
      <c r="F266" s="148">
        <v>3</v>
      </c>
      <c r="G266" s="148">
        <v>5</v>
      </c>
      <c r="H266" s="149" t="s">
        <v>215</v>
      </c>
    </row>
    <row r="267" s="120" customFormat="1" ht="18" customHeight="1" spans="1:8">
      <c r="A267" s="118" t="s">
        <v>439</v>
      </c>
      <c r="B267" s="145" t="s">
        <v>439</v>
      </c>
      <c r="C267" s="156" t="s">
        <v>146</v>
      </c>
      <c r="D267" s="147" t="s">
        <v>449</v>
      </c>
      <c r="E267" s="156" t="s">
        <v>253</v>
      </c>
      <c r="F267" s="148">
        <v>10</v>
      </c>
      <c r="G267" s="148">
        <v>5</v>
      </c>
      <c r="H267" s="149"/>
    </row>
    <row r="268" s="120" customFormat="1" ht="18" customHeight="1" spans="1:8">
      <c r="A268" s="118" t="s">
        <v>439</v>
      </c>
      <c r="B268" s="145" t="s">
        <v>439</v>
      </c>
      <c r="C268" s="156" t="s">
        <v>64</v>
      </c>
      <c r="D268" s="147" t="s">
        <v>450</v>
      </c>
      <c r="E268" s="156" t="s">
        <v>149</v>
      </c>
      <c r="F268" s="148">
        <v>2</v>
      </c>
      <c r="G268" s="148">
        <v>5</v>
      </c>
      <c r="H268" s="149"/>
    </row>
    <row r="269" s="120" customFormat="1" ht="18" customHeight="1" spans="1:8">
      <c r="A269" s="118" t="s">
        <v>439</v>
      </c>
      <c r="B269" s="145" t="s">
        <v>439</v>
      </c>
      <c r="C269" s="156" t="s">
        <v>75</v>
      </c>
      <c r="D269" s="147" t="s">
        <v>451</v>
      </c>
      <c r="E269" s="156" t="s">
        <v>253</v>
      </c>
      <c r="F269" s="148">
        <v>14</v>
      </c>
      <c r="G269" s="148">
        <v>5</v>
      </c>
      <c r="H269" s="149"/>
    </row>
    <row r="270" s="120" customFormat="1" ht="18" customHeight="1" spans="1:8">
      <c r="A270" s="118" t="s">
        <v>439</v>
      </c>
      <c r="B270" s="145" t="s">
        <v>439</v>
      </c>
      <c r="C270" s="156" t="s">
        <v>225</v>
      </c>
      <c r="D270" s="147" t="s">
        <v>452</v>
      </c>
      <c r="E270" s="156" t="s">
        <v>149</v>
      </c>
      <c r="F270" s="148">
        <v>1</v>
      </c>
      <c r="G270" s="148">
        <v>5</v>
      </c>
      <c r="H270" s="149" t="s">
        <v>215</v>
      </c>
    </row>
    <row r="271" s="120" customFormat="1" ht="18" customHeight="1" spans="1:8">
      <c r="A271" s="160" t="s">
        <v>453</v>
      </c>
      <c r="B271" s="141" t="s">
        <v>453</v>
      </c>
      <c r="C271" s="141"/>
      <c r="D271" s="142" t="s">
        <v>454</v>
      </c>
      <c r="E271" s="141"/>
      <c r="F271" s="139">
        <f>SUM(F272:F276)</f>
        <v>94</v>
      </c>
      <c r="G271" s="148"/>
      <c r="H271" s="143"/>
    </row>
    <row r="272" s="120" customFormat="1" ht="18" customHeight="1" spans="1:8">
      <c r="A272" s="156" t="s">
        <v>453</v>
      </c>
      <c r="B272" s="145" t="s">
        <v>453</v>
      </c>
      <c r="C272" s="156" t="s">
        <v>142</v>
      </c>
      <c r="D272" s="147" t="s">
        <v>455</v>
      </c>
      <c r="E272" s="156" t="s">
        <v>456</v>
      </c>
      <c r="F272" s="148">
        <v>50</v>
      </c>
      <c r="G272" s="148">
        <v>5</v>
      </c>
      <c r="H272" s="149"/>
    </row>
    <row r="273" s="120" customFormat="1" ht="18" customHeight="1" spans="1:8">
      <c r="A273" s="156" t="s">
        <v>453</v>
      </c>
      <c r="B273" s="145" t="s">
        <v>453</v>
      </c>
      <c r="C273" s="156" t="s">
        <v>240</v>
      </c>
      <c r="D273" s="147" t="s">
        <v>457</v>
      </c>
      <c r="E273" s="156" t="s">
        <v>51</v>
      </c>
      <c r="F273" s="148">
        <v>8</v>
      </c>
      <c r="G273" s="148">
        <v>5</v>
      </c>
      <c r="H273" s="149" t="s">
        <v>215</v>
      </c>
    </row>
    <row r="274" s="120" customFormat="1" ht="18" customHeight="1" spans="1:8">
      <c r="A274" s="156" t="s">
        <v>453</v>
      </c>
      <c r="B274" s="145" t="s">
        <v>453</v>
      </c>
      <c r="C274" s="156" t="s">
        <v>401</v>
      </c>
      <c r="D274" s="147" t="s">
        <v>458</v>
      </c>
      <c r="E274" s="156" t="s">
        <v>51</v>
      </c>
      <c r="F274" s="148">
        <v>14</v>
      </c>
      <c r="G274" s="148">
        <v>5</v>
      </c>
      <c r="H274" s="149" t="s">
        <v>215</v>
      </c>
    </row>
    <row r="275" s="120" customFormat="1" ht="18" customHeight="1" spans="1:8">
      <c r="A275" s="156" t="s">
        <v>453</v>
      </c>
      <c r="B275" s="145" t="s">
        <v>453</v>
      </c>
      <c r="C275" s="156" t="s">
        <v>459</v>
      </c>
      <c r="D275" s="147" t="s">
        <v>460</v>
      </c>
      <c r="E275" s="156" t="s">
        <v>51</v>
      </c>
      <c r="F275" s="148">
        <v>14</v>
      </c>
      <c r="G275" s="148">
        <v>5</v>
      </c>
      <c r="H275" s="149" t="s">
        <v>215</v>
      </c>
    </row>
    <row r="276" s="120" customFormat="1" ht="18" customHeight="1" spans="1:8">
      <c r="A276" s="156" t="s">
        <v>453</v>
      </c>
      <c r="B276" s="145" t="s">
        <v>453</v>
      </c>
      <c r="C276" s="156" t="s">
        <v>461</v>
      </c>
      <c r="D276" s="147" t="s">
        <v>462</v>
      </c>
      <c r="E276" s="156" t="s">
        <v>51</v>
      </c>
      <c r="F276" s="148">
        <v>8</v>
      </c>
      <c r="G276" s="148">
        <v>5</v>
      </c>
      <c r="H276" s="149" t="s">
        <v>463</v>
      </c>
    </row>
    <row r="277" s="120" customFormat="1" ht="18" customHeight="1" spans="1:8">
      <c r="A277" s="161" t="s">
        <v>464</v>
      </c>
      <c r="B277" s="141" t="s">
        <v>464</v>
      </c>
      <c r="C277" s="141"/>
      <c r="D277" s="142" t="s">
        <v>465</v>
      </c>
      <c r="E277" s="141"/>
      <c r="F277" s="139">
        <f>SUM(F278:F279)</f>
        <v>4</v>
      </c>
      <c r="G277" s="148"/>
      <c r="H277" s="143"/>
    </row>
    <row r="278" s="120" customFormat="1" ht="18" customHeight="1" spans="1:8">
      <c r="A278" s="118" t="s">
        <v>464</v>
      </c>
      <c r="B278" s="145" t="s">
        <v>464</v>
      </c>
      <c r="C278" s="156" t="s">
        <v>166</v>
      </c>
      <c r="D278" s="147" t="s">
        <v>466</v>
      </c>
      <c r="E278" s="156" t="s">
        <v>128</v>
      </c>
      <c r="F278" s="148">
        <v>2</v>
      </c>
      <c r="G278" s="148">
        <v>5</v>
      </c>
      <c r="H278" s="149"/>
    </row>
    <row r="279" s="120" customFormat="1" ht="18" customHeight="1" spans="1:8">
      <c r="A279" s="118" t="s">
        <v>464</v>
      </c>
      <c r="B279" s="145" t="s">
        <v>464</v>
      </c>
      <c r="C279" s="156" t="s">
        <v>240</v>
      </c>
      <c r="D279" s="147" t="s">
        <v>467</v>
      </c>
      <c r="E279" s="156" t="s">
        <v>128</v>
      </c>
      <c r="F279" s="148">
        <v>2</v>
      </c>
      <c r="G279" s="148">
        <v>5</v>
      </c>
      <c r="H279" s="149"/>
    </row>
    <row r="280" s="120" customFormat="1" ht="18" customHeight="1" spans="1:8">
      <c r="A280" s="160" t="s">
        <v>468</v>
      </c>
      <c r="B280" s="141" t="s">
        <v>468</v>
      </c>
      <c r="D280" s="142" t="s">
        <v>469</v>
      </c>
      <c r="E280" s="141"/>
      <c r="F280" s="139">
        <f>SUM(F281:F287)</f>
        <v>53</v>
      </c>
      <c r="G280" s="148"/>
      <c r="H280" s="143"/>
    </row>
    <row r="281" s="120" customFormat="1" ht="18" customHeight="1" spans="1:8">
      <c r="A281" s="156" t="s">
        <v>468</v>
      </c>
      <c r="B281" s="145" t="s">
        <v>468</v>
      </c>
      <c r="C281" s="33" t="s">
        <v>380</v>
      </c>
      <c r="D281" s="147" t="s">
        <v>470</v>
      </c>
      <c r="E281" s="156" t="s">
        <v>174</v>
      </c>
      <c r="F281" s="148">
        <v>1</v>
      </c>
      <c r="G281" s="148">
        <v>5</v>
      </c>
      <c r="H281" s="149"/>
    </row>
    <row r="282" s="120" customFormat="1" ht="18" customHeight="1" spans="1:8">
      <c r="A282" s="156" t="s">
        <v>468</v>
      </c>
      <c r="B282" s="145" t="s">
        <v>468</v>
      </c>
      <c r="C282" s="33" t="s">
        <v>204</v>
      </c>
      <c r="D282" s="147" t="s">
        <v>471</v>
      </c>
      <c r="E282" s="156" t="s">
        <v>174</v>
      </c>
      <c r="F282" s="148">
        <v>1</v>
      </c>
      <c r="G282" s="148">
        <v>5</v>
      </c>
      <c r="H282" s="149"/>
    </row>
    <row r="283" s="120" customFormat="1" ht="18" customHeight="1" spans="1:8">
      <c r="A283" s="156" t="s">
        <v>468</v>
      </c>
      <c r="B283" s="145" t="s">
        <v>468</v>
      </c>
      <c r="C283" s="162" t="s">
        <v>240</v>
      </c>
      <c r="D283" s="147" t="s">
        <v>472</v>
      </c>
      <c r="E283" s="156" t="s">
        <v>51</v>
      </c>
      <c r="F283" s="148">
        <v>11</v>
      </c>
      <c r="G283" s="148">
        <v>5</v>
      </c>
      <c r="H283" s="149" t="s">
        <v>430</v>
      </c>
    </row>
    <row r="284" s="120" customFormat="1" ht="18" customHeight="1" spans="1:8">
      <c r="A284" s="156" t="s">
        <v>468</v>
      </c>
      <c r="B284" s="145" t="s">
        <v>468</v>
      </c>
      <c r="C284" s="33" t="s">
        <v>209</v>
      </c>
      <c r="D284" s="147" t="s">
        <v>473</v>
      </c>
      <c r="E284" s="156" t="s">
        <v>51</v>
      </c>
      <c r="F284" s="148">
        <v>11</v>
      </c>
      <c r="G284" s="148">
        <v>5</v>
      </c>
      <c r="H284" s="149" t="s">
        <v>430</v>
      </c>
    </row>
    <row r="285" s="120" customFormat="1" ht="18" customHeight="1" spans="1:8">
      <c r="A285" s="156" t="s">
        <v>468</v>
      </c>
      <c r="B285" s="145" t="s">
        <v>468</v>
      </c>
      <c r="C285" s="33" t="s">
        <v>79</v>
      </c>
      <c r="D285" s="147" t="s">
        <v>474</v>
      </c>
      <c r="E285" s="156" t="s">
        <v>51</v>
      </c>
      <c r="F285" s="148">
        <v>8</v>
      </c>
      <c r="G285" s="148">
        <v>5</v>
      </c>
      <c r="H285" s="149" t="s">
        <v>430</v>
      </c>
    </row>
    <row r="286" s="120" customFormat="1" ht="18" customHeight="1" spans="1:8">
      <c r="A286" s="156" t="s">
        <v>468</v>
      </c>
      <c r="B286" s="145" t="s">
        <v>468</v>
      </c>
      <c r="C286" s="162" t="s">
        <v>150</v>
      </c>
      <c r="D286" s="147" t="s">
        <v>475</v>
      </c>
      <c r="E286" s="156" t="s">
        <v>51</v>
      </c>
      <c r="F286" s="148">
        <v>11</v>
      </c>
      <c r="G286" s="148">
        <v>5</v>
      </c>
      <c r="H286" s="149" t="s">
        <v>430</v>
      </c>
    </row>
    <row r="287" s="120" customFormat="1" ht="18" customHeight="1" spans="1:8">
      <c r="A287" s="156" t="s">
        <v>468</v>
      </c>
      <c r="B287" s="145" t="s">
        <v>468</v>
      </c>
      <c r="C287" s="162" t="s">
        <v>321</v>
      </c>
      <c r="D287" s="147" t="s">
        <v>476</v>
      </c>
      <c r="E287" s="156" t="s">
        <v>51</v>
      </c>
      <c r="F287" s="148">
        <v>10</v>
      </c>
      <c r="G287" s="148">
        <v>5</v>
      </c>
      <c r="H287" s="149" t="s">
        <v>430</v>
      </c>
    </row>
    <row r="288" s="120" customFormat="1" ht="18" customHeight="1" spans="1:8">
      <c r="A288" s="159" t="s">
        <v>477</v>
      </c>
      <c r="B288" s="141" t="s">
        <v>477</v>
      </c>
      <c r="D288" s="142" t="s">
        <v>478</v>
      </c>
      <c r="E288" s="141"/>
      <c r="F288" s="139">
        <f>SUM(F289:F290)</f>
        <v>10</v>
      </c>
      <c r="G288" s="148"/>
      <c r="H288" s="143"/>
    </row>
    <row r="289" s="120" customFormat="1" ht="18" customHeight="1" spans="1:8">
      <c r="A289" s="146" t="s">
        <v>477</v>
      </c>
      <c r="B289" s="145" t="s">
        <v>477</v>
      </c>
      <c r="C289" s="146" t="s">
        <v>213</v>
      </c>
      <c r="D289" s="147" t="s">
        <v>479</v>
      </c>
      <c r="E289" s="146" t="s">
        <v>51</v>
      </c>
      <c r="F289" s="148">
        <v>5</v>
      </c>
      <c r="G289" s="148">
        <v>5</v>
      </c>
      <c r="H289" s="149" t="s">
        <v>215</v>
      </c>
    </row>
    <row r="290" s="120" customFormat="1" ht="18" customHeight="1" spans="1:8">
      <c r="A290" s="146" t="s">
        <v>477</v>
      </c>
      <c r="B290" s="145" t="s">
        <v>477</v>
      </c>
      <c r="C290" s="146" t="s">
        <v>82</v>
      </c>
      <c r="D290" s="147" t="s">
        <v>480</v>
      </c>
      <c r="E290" s="146" t="s">
        <v>51</v>
      </c>
      <c r="F290" s="148">
        <v>5</v>
      </c>
      <c r="G290" s="148">
        <v>5</v>
      </c>
      <c r="H290" s="149"/>
    </row>
    <row r="291" s="120" customFormat="1" ht="18" customHeight="1" spans="1:8">
      <c r="A291" s="160" t="s">
        <v>481</v>
      </c>
      <c r="B291" s="141" t="s">
        <v>481</v>
      </c>
      <c r="D291" s="142" t="s">
        <v>482</v>
      </c>
      <c r="E291" s="141"/>
      <c r="F291" s="139">
        <f>SUM(F292:F295)</f>
        <v>17</v>
      </c>
      <c r="G291" s="148"/>
      <c r="H291" s="143"/>
    </row>
    <row r="292" s="120" customFormat="1" ht="18" customHeight="1" spans="1:8">
      <c r="A292" s="156" t="s">
        <v>481</v>
      </c>
      <c r="B292" s="145" t="s">
        <v>481</v>
      </c>
      <c r="C292" s="156" t="s">
        <v>483</v>
      </c>
      <c r="D292" s="147" t="s">
        <v>484</v>
      </c>
      <c r="E292" s="156" t="s">
        <v>51</v>
      </c>
      <c r="F292" s="148">
        <v>2</v>
      </c>
      <c r="G292" s="148">
        <v>5</v>
      </c>
      <c r="H292" s="149" t="s">
        <v>215</v>
      </c>
    </row>
    <row r="293" s="120" customFormat="1" ht="18" customHeight="1" spans="1:8">
      <c r="A293" s="156" t="s">
        <v>481</v>
      </c>
      <c r="B293" s="145" t="s">
        <v>481</v>
      </c>
      <c r="C293" s="156" t="s">
        <v>68</v>
      </c>
      <c r="D293" s="147" t="s">
        <v>485</v>
      </c>
      <c r="E293" s="156" t="s">
        <v>486</v>
      </c>
      <c r="F293" s="148">
        <v>2</v>
      </c>
      <c r="G293" s="148">
        <v>5</v>
      </c>
      <c r="H293" s="149"/>
    </row>
    <row r="294" s="120" customFormat="1" ht="18" customHeight="1" spans="1:8">
      <c r="A294" s="156" t="s">
        <v>481</v>
      </c>
      <c r="B294" s="145" t="s">
        <v>481</v>
      </c>
      <c r="C294" s="156" t="s">
        <v>213</v>
      </c>
      <c r="D294" s="147" t="s">
        <v>487</v>
      </c>
      <c r="E294" s="156" t="s">
        <v>51</v>
      </c>
      <c r="F294" s="148">
        <v>5</v>
      </c>
      <c r="G294" s="148">
        <v>5</v>
      </c>
      <c r="H294" s="149" t="s">
        <v>215</v>
      </c>
    </row>
    <row r="295" s="120" customFormat="1" ht="18" customHeight="1" spans="1:8">
      <c r="A295" s="156" t="s">
        <v>481</v>
      </c>
      <c r="B295" s="145" t="s">
        <v>481</v>
      </c>
      <c r="C295" s="156" t="s">
        <v>209</v>
      </c>
      <c r="D295" s="147" t="s">
        <v>488</v>
      </c>
      <c r="E295" s="156" t="s">
        <v>51</v>
      </c>
      <c r="F295" s="148">
        <v>8</v>
      </c>
      <c r="G295" s="148">
        <v>5</v>
      </c>
      <c r="H295" s="149" t="s">
        <v>215</v>
      </c>
    </row>
    <row r="296" s="120" customFormat="1" ht="18" customHeight="1" spans="1:8">
      <c r="A296" s="160" t="s">
        <v>489</v>
      </c>
      <c r="B296" s="141" t="s">
        <v>489</v>
      </c>
      <c r="D296" s="142" t="s">
        <v>490</v>
      </c>
      <c r="E296" s="141"/>
      <c r="F296" s="139">
        <f>SUM(F297:F301)</f>
        <v>14</v>
      </c>
      <c r="G296" s="148"/>
      <c r="H296" s="143"/>
    </row>
    <row r="297" s="120" customFormat="1" ht="18" customHeight="1" spans="1:8">
      <c r="A297" s="156" t="s">
        <v>489</v>
      </c>
      <c r="B297" s="145" t="s">
        <v>489</v>
      </c>
      <c r="C297" s="146" t="s">
        <v>213</v>
      </c>
      <c r="D297" s="147" t="s">
        <v>491</v>
      </c>
      <c r="E297" s="146" t="s">
        <v>51</v>
      </c>
      <c r="F297" s="148">
        <v>4</v>
      </c>
      <c r="G297" s="148">
        <v>5</v>
      </c>
      <c r="H297" s="149" t="s">
        <v>215</v>
      </c>
    </row>
    <row r="298" s="120" customFormat="1" ht="18" customHeight="1" spans="1:8">
      <c r="A298" s="156" t="s">
        <v>489</v>
      </c>
      <c r="B298" s="145" t="s">
        <v>489</v>
      </c>
      <c r="C298" s="146" t="s">
        <v>240</v>
      </c>
      <c r="D298" s="147" t="s">
        <v>492</v>
      </c>
      <c r="E298" s="146" t="s">
        <v>51</v>
      </c>
      <c r="F298" s="148">
        <v>4</v>
      </c>
      <c r="G298" s="148">
        <v>5</v>
      </c>
      <c r="H298" s="149" t="s">
        <v>215</v>
      </c>
    </row>
    <row r="299" s="120" customFormat="1" ht="18" customHeight="1" spans="1:8">
      <c r="A299" s="156" t="s">
        <v>489</v>
      </c>
      <c r="B299" s="145" t="s">
        <v>489</v>
      </c>
      <c r="C299" s="146" t="s">
        <v>209</v>
      </c>
      <c r="D299" s="147" t="s">
        <v>493</v>
      </c>
      <c r="E299" s="146" t="s">
        <v>51</v>
      </c>
      <c r="F299" s="148">
        <v>2</v>
      </c>
      <c r="G299" s="148">
        <v>5</v>
      </c>
      <c r="H299" s="149" t="s">
        <v>215</v>
      </c>
    </row>
    <row r="300" s="120" customFormat="1" ht="18" customHeight="1" spans="1:8">
      <c r="A300" s="156" t="s">
        <v>489</v>
      </c>
      <c r="B300" s="145" t="s">
        <v>489</v>
      </c>
      <c r="C300" s="146" t="s">
        <v>150</v>
      </c>
      <c r="D300" s="147" t="s">
        <v>494</v>
      </c>
      <c r="E300" s="146" t="s">
        <v>51</v>
      </c>
      <c r="F300" s="148">
        <v>2</v>
      </c>
      <c r="G300" s="148">
        <v>5</v>
      </c>
      <c r="H300" s="149" t="s">
        <v>215</v>
      </c>
    </row>
    <row r="301" s="120" customFormat="1" ht="18" customHeight="1" spans="1:8">
      <c r="A301" s="156" t="s">
        <v>489</v>
      </c>
      <c r="B301" s="145" t="s">
        <v>489</v>
      </c>
      <c r="C301" s="146" t="s">
        <v>495</v>
      </c>
      <c r="D301" s="147" t="s">
        <v>496</v>
      </c>
      <c r="E301" s="146" t="s">
        <v>51</v>
      </c>
      <c r="F301" s="148">
        <v>2</v>
      </c>
      <c r="G301" s="148">
        <v>5</v>
      </c>
      <c r="H301" s="149"/>
    </row>
    <row r="302" s="120" customFormat="1" ht="18" customHeight="1" spans="1:8">
      <c r="A302" s="160" t="s">
        <v>497</v>
      </c>
      <c r="B302" s="141" t="s">
        <v>497</v>
      </c>
      <c r="D302" s="142" t="s">
        <v>498</v>
      </c>
      <c r="E302" s="141"/>
      <c r="F302" s="139">
        <f>SUM(F303:F305)</f>
        <v>12</v>
      </c>
      <c r="G302" s="148"/>
      <c r="H302" s="143"/>
    </row>
    <row r="303" s="120" customFormat="1" ht="18" customHeight="1" spans="1:8">
      <c r="A303" s="156" t="s">
        <v>497</v>
      </c>
      <c r="B303" s="145" t="s">
        <v>497</v>
      </c>
      <c r="C303" s="156" t="s">
        <v>499</v>
      </c>
      <c r="D303" s="147" t="s">
        <v>500</v>
      </c>
      <c r="E303" s="156" t="s">
        <v>272</v>
      </c>
      <c r="F303" s="148">
        <v>1</v>
      </c>
      <c r="G303" s="148">
        <v>5</v>
      </c>
      <c r="H303" s="149"/>
    </row>
    <row r="304" s="120" customFormat="1" ht="18" customHeight="1" spans="1:8">
      <c r="A304" s="156" t="s">
        <v>497</v>
      </c>
      <c r="B304" s="145" t="s">
        <v>497</v>
      </c>
      <c r="C304" s="156" t="s">
        <v>380</v>
      </c>
      <c r="D304" s="147" t="s">
        <v>501</v>
      </c>
      <c r="E304" s="156" t="s">
        <v>272</v>
      </c>
      <c r="F304" s="148">
        <v>1</v>
      </c>
      <c r="G304" s="148">
        <v>5</v>
      </c>
      <c r="H304" s="149"/>
    </row>
    <row r="305" s="120" customFormat="1" ht="18" customHeight="1" spans="1:8">
      <c r="A305" s="156" t="s">
        <v>497</v>
      </c>
      <c r="B305" s="145" t="s">
        <v>497</v>
      </c>
      <c r="C305" s="156" t="s">
        <v>338</v>
      </c>
      <c r="D305" s="147" t="s">
        <v>502</v>
      </c>
      <c r="E305" s="156" t="s">
        <v>51</v>
      </c>
      <c r="F305" s="148">
        <v>10</v>
      </c>
      <c r="G305" s="148">
        <v>5</v>
      </c>
      <c r="H305" s="149"/>
    </row>
    <row r="306" s="120" customFormat="1" ht="18" customHeight="1" spans="1:8">
      <c r="A306" s="160" t="s">
        <v>503</v>
      </c>
      <c r="B306" s="141" t="s">
        <v>503</v>
      </c>
      <c r="D306" s="142" t="s">
        <v>504</v>
      </c>
      <c r="E306" s="141"/>
      <c r="F306" s="139">
        <f>SUM(F307:F312)</f>
        <v>20</v>
      </c>
      <c r="G306" s="148"/>
      <c r="H306" s="143"/>
    </row>
    <row r="307" s="120" customFormat="1" ht="18" customHeight="1" spans="1:8">
      <c r="A307" s="156" t="s">
        <v>503</v>
      </c>
      <c r="B307" s="145" t="s">
        <v>503</v>
      </c>
      <c r="C307" s="156" t="s">
        <v>175</v>
      </c>
      <c r="D307" s="147" t="s">
        <v>505</v>
      </c>
      <c r="E307" s="156" t="s">
        <v>506</v>
      </c>
      <c r="F307" s="148">
        <v>2</v>
      </c>
      <c r="G307" s="148">
        <v>5</v>
      </c>
      <c r="H307" s="149"/>
    </row>
    <row r="308" s="120" customFormat="1" ht="18" customHeight="1" spans="1:8">
      <c r="A308" s="156" t="s">
        <v>503</v>
      </c>
      <c r="B308" s="145" t="s">
        <v>503</v>
      </c>
      <c r="C308" s="156" t="s">
        <v>178</v>
      </c>
      <c r="D308" s="147" t="s">
        <v>507</v>
      </c>
      <c r="E308" s="156" t="s">
        <v>51</v>
      </c>
      <c r="F308" s="148">
        <v>5</v>
      </c>
      <c r="G308" s="148">
        <v>5</v>
      </c>
      <c r="H308" s="149"/>
    </row>
    <row r="309" s="120" customFormat="1" ht="18" customHeight="1" spans="1:8">
      <c r="A309" s="156" t="s">
        <v>503</v>
      </c>
      <c r="B309" s="145" t="s">
        <v>503</v>
      </c>
      <c r="C309" s="156" t="s">
        <v>178</v>
      </c>
      <c r="D309" s="147" t="s">
        <v>508</v>
      </c>
      <c r="E309" s="156" t="s">
        <v>506</v>
      </c>
      <c r="F309" s="148">
        <v>2</v>
      </c>
      <c r="G309" s="148">
        <v>5</v>
      </c>
      <c r="H309" s="149"/>
    </row>
    <row r="310" s="120" customFormat="1" ht="18" customHeight="1" spans="1:8">
      <c r="A310" s="156" t="s">
        <v>503</v>
      </c>
      <c r="B310" s="145" t="s">
        <v>503</v>
      </c>
      <c r="C310" s="156" t="s">
        <v>213</v>
      </c>
      <c r="D310" s="147" t="s">
        <v>509</v>
      </c>
      <c r="E310" s="156" t="s">
        <v>51</v>
      </c>
      <c r="F310" s="148">
        <v>5</v>
      </c>
      <c r="G310" s="148">
        <v>5</v>
      </c>
      <c r="H310" s="149"/>
    </row>
    <row r="311" s="120" customFormat="1" ht="18" customHeight="1" spans="1:8">
      <c r="A311" s="156" t="s">
        <v>503</v>
      </c>
      <c r="B311" s="145" t="s">
        <v>503</v>
      </c>
      <c r="C311" s="156" t="s">
        <v>338</v>
      </c>
      <c r="D311" s="147" t="s">
        <v>510</v>
      </c>
      <c r="E311" s="156" t="s">
        <v>51</v>
      </c>
      <c r="F311" s="148">
        <v>4</v>
      </c>
      <c r="G311" s="148">
        <v>5</v>
      </c>
      <c r="H311" s="149"/>
    </row>
    <row r="312" s="120" customFormat="1" ht="18" customHeight="1" spans="1:8">
      <c r="A312" s="156" t="s">
        <v>503</v>
      </c>
      <c r="B312" s="145" t="s">
        <v>503</v>
      </c>
      <c r="C312" s="156" t="s">
        <v>511</v>
      </c>
      <c r="D312" s="147" t="s">
        <v>512</v>
      </c>
      <c r="E312" s="156" t="s">
        <v>51</v>
      </c>
      <c r="F312" s="148">
        <v>2</v>
      </c>
      <c r="G312" s="148">
        <v>5</v>
      </c>
      <c r="H312" s="149"/>
    </row>
    <row r="313" s="120" customFormat="1" ht="18" customHeight="1" spans="1:8">
      <c r="A313" s="160" t="s">
        <v>513</v>
      </c>
      <c r="B313" s="141" t="s">
        <v>513</v>
      </c>
      <c r="D313" s="142" t="s">
        <v>514</v>
      </c>
      <c r="E313" s="141"/>
      <c r="F313" s="139">
        <f>SUM(F314:F318)</f>
        <v>24</v>
      </c>
      <c r="G313" s="148"/>
      <c r="H313" s="143"/>
    </row>
    <row r="314" s="120" customFormat="1" ht="18" customHeight="1" spans="1:8">
      <c r="A314" s="156" t="s">
        <v>513</v>
      </c>
      <c r="B314" s="145" t="s">
        <v>513</v>
      </c>
      <c r="C314" s="146" t="s">
        <v>515</v>
      </c>
      <c r="D314" s="147" t="s">
        <v>516</v>
      </c>
      <c r="E314" s="156" t="s">
        <v>51</v>
      </c>
      <c r="F314" s="148">
        <v>5</v>
      </c>
      <c r="G314" s="148">
        <v>5</v>
      </c>
      <c r="H314" s="149"/>
    </row>
    <row r="315" s="120" customFormat="1" ht="18" customHeight="1" spans="1:8">
      <c r="A315" s="156" t="s">
        <v>513</v>
      </c>
      <c r="B315" s="145" t="s">
        <v>513</v>
      </c>
      <c r="C315" s="156" t="s">
        <v>428</v>
      </c>
      <c r="D315" s="147" t="s">
        <v>517</v>
      </c>
      <c r="E315" s="156" t="s">
        <v>51</v>
      </c>
      <c r="F315" s="148">
        <v>4</v>
      </c>
      <c r="G315" s="148">
        <v>5</v>
      </c>
      <c r="H315" s="149" t="s">
        <v>215</v>
      </c>
    </row>
    <row r="316" s="120" customFormat="1" ht="18" customHeight="1" spans="1:8">
      <c r="A316" s="156" t="s">
        <v>513</v>
      </c>
      <c r="B316" s="145" t="s">
        <v>513</v>
      </c>
      <c r="C316" s="146" t="s">
        <v>146</v>
      </c>
      <c r="D316" s="147" t="s">
        <v>518</v>
      </c>
      <c r="E316" s="156" t="s">
        <v>51</v>
      </c>
      <c r="F316" s="148">
        <v>5</v>
      </c>
      <c r="G316" s="148">
        <v>5</v>
      </c>
      <c r="H316" s="149" t="s">
        <v>215</v>
      </c>
    </row>
    <row r="317" s="120" customFormat="1" ht="18" customHeight="1" spans="1:8">
      <c r="A317" s="156" t="s">
        <v>513</v>
      </c>
      <c r="B317" s="145" t="s">
        <v>513</v>
      </c>
      <c r="C317" s="146" t="s">
        <v>401</v>
      </c>
      <c r="D317" s="147" t="s">
        <v>519</v>
      </c>
      <c r="E317" s="156" t="s">
        <v>51</v>
      </c>
      <c r="F317" s="148">
        <v>5</v>
      </c>
      <c r="G317" s="148">
        <v>5</v>
      </c>
      <c r="H317" s="149" t="s">
        <v>215</v>
      </c>
    </row>
    <row r="318" s="120" customFormat="1" ht="18" customHeight="1" spans="1:8">
      <c r="A318" s="156" t="s">
        <v>513</v>
      </c>
      <c r="B318" s="145" t="s">
        <v>513</v>
      </c>
      <c r="C318" s="156" t="s">
        <v>511</v>
      </c>
      <c r="D318" s="147" t="s">
        <v>520</v>
      </c>
      <c r="E318" s="156" t="s">
        <v>51</v>
      </c>
      <c r="F318" s="148">
        <v>5</v>
      </c>
      <c r="G318" s="148">
        <v>5</v>
      </c>
      <c r="H318" s="149" t="s">
        <v>463</v>
      </c>
    </row>
    <row r="319" s="120" customFormat="1" ht="18" customHeight="1" spans="1:8">
      <c r="A319" s="160" t="s">
        <v>521</v>
      </c>
      <c r="B319" s="141" t="s">
        <v>521</v>
      </c>
      <c r="D319" s="142" t="s">
        <v>522</v>
      </c>
      <c r="E319" s="141"/>
      <c r="F319" s="139">
        <f>SUM(F320:F322)</f>
        <v>6</v>
      </c>
      <c r="G319" s="148"/>
      <c r="H319" s="143"/>
    </row>
    <row r="320" s="120" customFormat="1" ht="18" customHeight="1" spans="1:8">
      <c r="A320" s="156" t="s">
        <v>521</v>
      </c>
      <c r="B320" s="145" t="s">
        <v>521</v>
      </c>
      <c r="C320" s="156" t="s">
        <v>523</v>
      </c>
      <c r="D320" s="147" t="s">
        <v>524</v>
      </c>
      <c r="E320" s="156" t="s">
        <v>192</v>
      </c>
      <c r="F320" s="148">
        <v>2</v>
      </c>
      <c r="G320" s="148">
        <v>5</v>
      </c>
      <c r="H320" s="149" t="s">
        <v>525</v>
      </c>
    </row>
    <row r="321" s="120" customFormat="1" ht="18" customHeight="1" spans="1:8">
      <c r="A321" s="156" t="s">
        <v>521</v>
      </c>
      <c r="B321" s="145" t="s">
        <v>521</v>
      </c>
      <c r="C321" s="156" t="s">
        <v>60</v>
      </c>
      <c r="D321" s="147" t="s">
        <v>526</v>
      </c>
      <c r="E321" s="156" t="s">
        <v>192</v>
      </c>
      <c r="F321" s="148">
        <v>2</v>
      </c>
      <c r="G321" s="148">
        <v>5</v>
      </c>
      <c r="H321" s="149" t="s">
        <v>525</v>
      </c>
    </row>
    <row r="322" s="120" customFormat="1" ht="18" customHeight="1" spans="1:8">
      <c r="A322" s="156" t="s">
        <v>521</v>
      </c>
      <c r="B322" s="145" t="s">
        <v>521</v>
      </c>
      <c r="C322" s="156" t="s">
        <v>70</v>
      </c>
      <c r="D322" s="147" t="s">
        <v>527</v>
      </c>
      <c r="E322" s="163" t="s">
        <v>58</v>
      </c>
      <c r="F322" s="148">
        <v>2</v>
      </c>
      <c r="G322" s="148">
        <v>5</v>
      </c>
      <c r="H322" s="149" t="s">
        <v>525</v>
      </c>
    </row>
  </sheetData>
  <mergeCells count="10">
    <mergeCell ref="B2:H2"/>
    <mergeCell ref="B3:H3"/>
    <mergeCell ref="B6:E6"/>
    <mergeCell ref="B4:B5"/>
    <mergeCell ref="C4:C5"/>
    <mergeCell ref="D4:D5"/>
    <mergeCell ref="E4:E5"/>
    <mergeCell ref="F4:F5"/>
    <mergeCell ref="G4:G5"/>
    <mergeCell ref="H4:H5"/>
  </mergeCells>
  <conditionalFormatting sqref="F8:H9 F58:F83 H58:H83 F303:F305 H303:H305 F85:F106 H85:H106 F226:F230 H226:H230 F108:F116 H108:H116 F320:F322 H320:H322 F122:F139 H122:H139 F217:F218 H217:H218 F118:F120 H118:H120 F232:F240 H232:H240 F214:F215 H214:H215 F242:F244 H242:H244 F207:F208 H207:H208 F289:F290 H289:H290 F204:F205 H204:H205 F246:F249 H246:H249 F176:F181 H176:H181 F292:F295 H292:H295 F172:F174 H172:H174 F251:F259 H251:H259 F151:F170 H151:H170 F314:F318 H314:H318 F141:F149 H141:H149 F261:F270 H261:H270 F201:F202 H201:H202 F272:F276 H272:H276 F183:F185 H183:H185 F220:F224 H220:H224 F210:F212 H210:H212 F278:F279 H278:H279 F187:F190 H187:H190 F297:F301 H297:H301 F192:F199 H192:H199 F307:F312 H307:H312 H281:H287 G46:G322 F281:F287 H10:H56 F46:F56 F10:G45">
    <cfRule type="cellIs" dxfId="0" priority="1" operator="equal">
      <formula>0</formula>
    </cfRule>
  </conditionalFormatting>
  <printOptions horizontalCentered="1"/>
  <pageMargins left="0.700694444444445" right="0.590277777777778" top="0.751388888888889" bottom="0.751388888888889" header="0.297916666666667" footer="0.297916666666667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2"/>
  <sheetViews>
    <sheetView workbookViewId="0">
      <selection activeCell="A1" sqref="A1:F1"/>
    </sheetView>
  </sheetViews>
  <sheetFormatPr defaultColWidth="9" defaultRowHeight="13.5" outlineLevelCol="5"/>
  <cols>
    <col min="1" max="1" width="23.25" customWidth="1"/>
    <col min="2" max="2" width="8.625" customWidth="1"/>
    <col min="3" max="3" width="5.75" style="2" customWidth="1"/>
    <col min="4" max="4" width="6.75" style="3" customWidth="1"/>
    <col min="5" max="5" width="9.31666666666667" customWidth="1"/>
    <col min="6" max="6" width="35.0666666666667" customWidth="1"/>
  </cols>
  <sheetData>
    <row r="1" ht="41" customHeight="1" spans="1:6">
      <c r="A1" s="4" t="s">
        <v>1</v>
      </c>
      <c r="B1" s="5"/>
      <c r="C1" s="6"/>
      <c r="D1" s="7"/>
      <c r="E1" s="4"/>
      <c r="F1" s="4"/>
    </row>
    <row r="2" ht="28" customHeight="1" spans="1:6">
      <c r="A2" s="8" t="s">
        <v>528</v>
      </c>
      <c r="B2" s="8"/>
      <c r="C2" s="8"/>
      <c r="D2" s="9"/>
      <c r="E2" s="10"/>
      <c r="F2" s="8"/>
    </row>
    <row r="3" ht="22" customHeight="1" spans="1:6">
      <c r="A3" s="11" t="s">
        <v>529</v>
      </c>
      <c r="B3" s="12"/>
      <c r="C3" s="13"/>
      <c r="D3" s="14"/>
      <c r="E3" s="15"/>
      <c r="F3" s="13"/>
    </row>
    <row r="4" s="1" customFormat="1" ht="41" customHeight="1" spans="1:6">
      <c r="A4" s="16" t="s">
        <v>530</v>
      </c>
      <c r="B4" s="16" t="s">
        <v>531</v>
      </c>
      <c r="C4" s="17" t="s">
        <v>532</v>
      </c>
      <c r="D4" s="18" t="s">
        <v>533</v>
      </c>
      <c r="E4" s="19" t="s">
        <v>534</v>
      </c>
      <c r="F4" s="20" t="s">
        <v>535</v>
      </c>
    </row>
    <row r="5" s="1" customFormat="1" ht="15" customHeight="1" spans="1:6">
      <c r="A5" s="21" t="s">
        <v>536</v>
      </c>
      <c r="B5" s="22"/>
      <c r="C5" s="23"/>
      <c r="D5" s="24">
        <f>D6+D31+D61+D74+D93+D113+D125</f>
        <v>6446</v>
      </c>
      <c r="E5" s="19"/>
      <c r="F5" s="20"/>
    </row>
    <row r="6" ht="110" customHeight="1" spans="1:6">
      <c r="A6" s="25" t="s">
        <v>537</v>
      </c>
      <c r="B6" s="26" t="s">
        <v>538</v>
      </c>
      <c r="C6" s="27"/>
      <c r="D6" s="28">
        <f>SUM(D7:D30)</f>
        <v>896</v>
      </c>
      <c r="E6" s="29"/>
      <c r="F6" s="30" t="s">
        <v>539</v>
      </c>
    </row>
    <row r="7" ht="17" customHeight="1" spans="1:6">
      <c r="A7" s="31" t="s">
        <v>540</v>
      </c>
      <c r="B7" s="26" t="s">
        <v>541</v>
      </c>
      <c r="C7" s="32" t="s">
        <v>542</v>
      </c>
      <c r="D7" s="33">
        <v>18</v>
      </c>
      <c r="E7" s="19" t="s">
        <v>543</v>
      </c>
      <c r="F7" s="34"/>
    </row>
    <row r="8" ht="17" customHeight="1" spans="1:6">
      <c r="A8" s="31" t="s">
        <v>223</v>
      </c>
      <c r="B8" s="26" t="s">
        <v>544</v>
      </c>
      <c r="C8" s="32" t="s">
        <v>542</v>
      </c>
      <c r="D8" s="33">
        <v>18</v>
      </c>
      <c r="E8" s="19" t="s">
        <v>543</v>
      </c>
      <c r="F8" s="34"/>
    </row>
    <row r="9" ht="17" customHeight="1" spans="1:6">
      <c r="A9" s="31" t="s">
        <v>545</v>
      </c>
      <c r="B9" s="26" t="s">
        <v>546</v>
      </c>
      <c r="C9" s="32" t="s">
        <v>542</v>
      </c>
      <c r="D9" s="33">
        <v>18</v>
      </c>
      <c r="E9" s="19" t="s">
        <v>543</v>
      </c>
      <c r="F9" s="34"/>
    </row>
    <row r="10" ht="17" customHeight="1" spans="1:6">
      <c r="A10" s="31" t="s">
        <v>547</v>
      </c>
      <c r="B10" s="26" t="s">
        <v>548</v>
      </c>
      <c r="C10" s="32" t="s">
        <v>542</v>
      </c>
      <c r="D10" s="33">
        <v>18</v>
      </c>
      <c r="E10" s="19" t="s">
        <v>543</v>
      </c>
      <c r="F10" s="34"/>
    </row>
    <row r="11" ht="17" customHeight="1" spans="1:6">
      <c r="A11" s="31" t="s">
        <v>549</v>
      </c>
      <c r="B11" s="26" t="s">
        <v>550</v>
      </c>
      <c r="C11" s="32" t="s">
        <v>542</v>
      </c>
      <c r="D11" s="33">
        <v>36</v>
      </c>
      <c r="E11" s="19" t="s">
        <v>543</v>
      </c>
      <c r="F11" s="34"/>
    </row>
    <row r="12" ht="17" customHeight="1" spans="1:6">
      <c r="A12" s="31" t="s">
        <v>551</v>
      </c>
      <c r="B12" s="26" t="s">
        <v>552</v>
      </c>
      <c r="C12" s="32" t="s">
        <v>542</v>
      </c>
      <c r="D12" s="33">
        <v>18</v>
      </c>
      <c r="E12" s="19" t="s">
        <v>543</v>
      </c>
      <c r="F12" s="34"/>
    </row>
    <row r="13" ht="17" customHeight="1" spans="1:6">
      <c r="A13" s="31" t="s">
        <v>553</v>
      </c>
      <c r="B13" s="26" t="s">
        <v>554</v>
      </c>
      <c r="C13" s="32" t="s">
        <v>542</v>
      </c>
      <c r="D13" s="33">
        <v>18</v>
      </c>
      <c r="E13" s="19" t="s">
        <v>543</v>
      </c>
      <c r="F13" s="34"/>
    </row>
    <row r="14" ht="17" customHeight="1" spans="1:6">
      <c r="A14" s="31" t="s">
        <v>555</v>
      </c>
      <c r="B14" s="26" t="s">
        <v>556</v>
      </c>
      <c r="C14" s="32" t="s">
        <v>542</v>
      </c>
      <c r="D14" s="33">
        <v>18</v>
      </c>
      <c r="E14" s="19" t="s">
        <v>543</v>
      </c>
      <c r="F14" s="34"/>
    </row>
    <row r="15" ht="17" customHeight="1" spans="1:6">
      <c r="A15" s="31" t="s">
        <v>60</v>
      </c>
      <c r="B15" s="26" t="s">
        <v>557</v>
      </c>
      <c r="C15" s="32" t="s">
        <v>542</v>
      </c>
      <c r="D15" s="33">
        <v>18</v>
      </c>
      <c r="E15" s="19" t="s">
        <v>543</v>
      </c>
      <c r="F15" s="34"/>
    </row>
    <row r="16" ht="17" customHeight="1" spans="1:6">
      <c r="A16" s="31" t="s">
        <v>558</v>
      </c>
      <c r="B16" s="26" t="s">
        <v>559</v>
      </c>
      <c r="C16" s="32" t="s">
        <v>542</v>
      </c>
      <c r="D16" s="33">
        <v>18</v>
      </c>
      <c r="E16" s="19" t="s">
        <v>543</v>
      </c>
      <c r="F16" s="34"/>
    </row>
    <row r="17" ht="17" customHeight="1" spans="1:6">
      <c r="A17" s="31" t="s">
        <v>560</v>
      </c>
      <c r="B17" s="26" t="s">
        <v>561</v>
      </c>
      <c r="C17" s="32" t="s">
        <v>542</v>
      </c>
      <c r="D17" s="33">
        <v>18</v>
      </c>
      <c r="E17" s="19" t="s">
        <v>543</v>
      </c>
      <c r="F17" s="34"/>
    </row>
    <row r="18" ht="17" customHeight="1" spans="1:6">
      <c r="A18" s="31" t="s">
        <v>562</v>
      </c>
      <c r="B18" s="26" t="s">
        <v>563</v>
      </c>
      <c r="C18" s="32" t="s">
        <v>542</v>
      </c>
      <c r="D18" s="33">
        <v>18</v>
      </c>
      <c r="E18" s="19" t="s">
        <v>543</v>
      </c>
      <c r="F18" s="34"/>
    </row>
    <row r="19" ht="17" customHeight="1" spans="1:6">
      <c r="A19" s="31" t="s">
        <v>564</v>
      </c>
      <c r="B19" s="26" t="s">
        <v>565</v>
      </c>
      <c r="C19" s="32" t="s">
        <v>542</v>
      </c>
      <c r="D19" s="33">
        <v>18</v>
      </c>
      <c r="E19" s="19" t="s">
        <v>543</v>
      </c>
      <c r="F19" s="34"/>
    </row>
    <row r="20" ht="17" customHeight="1" spans="1:6">
      <c r="A20" s="31" t="s">
        <v>566</v>
      </c>
      <c r="B20" s="26" t="s">
        <v>567</v>
      </c>
      <c r="C20" s="32" t="s">
        <v>542</v>
      </c>
      <c r="D20" s="33">
        <v>18</v>
      </c>
      <c r="E20" s="19" t="s">
        <v>543</v>
      </c>
      <c r="F20" s="34"/>
    </row>
    <row r="21" ht="17" customHeight="1" spans="1:6">
      <c r="A21" s="31" t="s">
        <v>568</v>
      </c>
      <c r="B21" s="26" t="s">
        <v>569</v>
      </c>
      <c r="C21" s="32" t="s">
        <v>542</v>
      </c>
      <c r="D21" s="33">
        <v>18</v>
      </c>
      <c r="E21" s="19" t="s">
        <v>543</v>
      </c>
      <c r="F21" s="34"/>
    </row>
    <row r="22" ht="17" customHeight="1" spans="1:6">
      <c r="A22" s="31" t="s">
        <v>570</v>
      </c>
      <c r="B22" s="26" t="s">
        <v>571</v>
      </c>
      <c r="C22" s="32" t="s">
        <v>542</v>
      </c>
      <c r="D22" s="33">
        <v>18</v>
      </c>
      <c r="E22" s="19" t="s">
        <v>543</v>
      </c>
      <c r="F22" s="34"/>
    </row>
    <row r="23" ht="17" customHeight="1" spans="1:6">
      <c r="A23" s="31" t="s">
        <v>572</v>
      </c>
      <c r="B23" s="26" t="s">
        <v>573</v>
      </c>
      <c r="C23" s="32" t="s">
        <v>542</v>
      </c>
      <c r="D23" s="33">
        <v>18</v>
      </c>
      <c r="E23" s="19" t="s">
        <v>543</v>
      </c>
      <c r="F23" s="34"/>
    </row>
    <row r="24" ht="17" customHeight="1" spans="1:6">
      <c r="A24" s="31" t="s">
        <v>574</v>
      </c>
      <c r="B24" s="26" t="s">
        <v>575</v>
      </c>
      <c r="C24" s="32" t="s">
        <v>542</v>
      </c>
      <c r="D24" s="33">
        <v>18</v>
      </c>
      <c r="E24" s="19" t="s">
        <v>543</v>
      </c>
      <c r="F24" s="34"/>
    </row>
    <row r="25" ht="17" customHeight="1" spans="1:6">
      <c r="A25" s="31" t="s">
        <v>576</v>
      </c>
      <c r="B25" s="26" t="s">
        <v>577</v>
      </c>
      <c r="C25" s="32" t="s">
        <v>542</v>
      </c>
      <c r="D25" s="33">
        <v>18</v>
      </c>
      <c r="E25" s="19" t="s">
        <v>543</v>
      </c>
      <c r="F25" s="34"/>
    </row>
    <row r="26" ht="17" customHeight="1" spans="1:6">
      <c r="A26" s="31" t="s">
        <v>578</v>
      </c>
      <c r="B26" s="26" t="s">
        <v>579</v>
      </c>
      <c r="C26" s="32" t="s">
        <v>542</v>
      </c>
      <c r="D26" s="33">
        <v>18</v>
      </c>
      <c r="E26" s="19" t="s">
        <v>543</v>
      </c>
      <c r="F26" s="34"/>
    </row>
    <row r="27" ht="17" customHeight="1" spans="1:6">
      <c r="A27" s="31" t="s">
        <v>580</v>
      </c>
      <c r="B27" s="26" t="s">
        <v>581</v>
      </c>
      <c r="C27" s="32" t="s">
        <v>542</v>
      </c>
      <c r="D27" s="33">
        <v>18</v>
      </c>
      <c r="E27" s="19" t="s">
        <v>543</v>
      </c>
      <c r="F27" s="34"/>
    </row>
    <row r="28" ht="17" customHeight="1" spans="1:6">
      <c r="A28" s="31" t="s">
        <v>540</v>
      </c>
      <c r="B28" s="26" t="s">
        <v>582</v>
      </c>
      <c r="C28" s="32" t="s">
        <v>542</v>
      </c>
      <c r="D28" s="33">
        <v>200</v>
      </c>
      <c r="E28" s="19" t="s">
        <v>543</v>
      </c>
      <c r="F28" s="35" t="s">
        <v>583</v>
      </c>
    </row>
    <row r="29" ht="17" customHeight="1" spans="1:6">
      <c r="A29" s="31" t="s">
        <v>223</v>
      </c>
      <c r="B29" s="26" t="s">
        <v>584</v>
      </c>
      <c r="C29" s="32" t="s">
        <v>542</v>
      </c>
      <c r="D29" s="33">
        <v>200</v>
      </c>
      <c r="E29" s="19" t="s">
        <v>543</v>
      </c>
      <c r="F29" s="35" t="s">
        <v>583</v>
      </c>
    </row>
    <row r="30" ht="17" customHeight="1" spans="1:6">
      <c r="A30" s="31" t="s">
        <v>585</v>
      </c>
      <c r="B30" s="26" t="s">
        <v>586</v>
      </c>
      <c r="C30" s="32" t="s">
        <v>542</v>
      </c>
      <c r="D30" s="33">
        <v>100</v>
      </c>
      <c r="E30" s="19" t="s">
        <v>543</v>
      </c>
      <c r="F30" s="35" t="s">
        <v>583</v>
      </c>
    </row>
    <row r="31" ht="116" customHeight="1" spans="1:6">
      <c r="A31" s="36" t="s">
        <v>587</v>
      </c>
      <c r="B31" s="37" t="s">
        <v>588</v>
      </c>
      <c r="C31" s="17"/>
      <c r="D31" s="24">
        <f>SUM(D32:D60)</f>
        <v>1685</v>
      </c>
      <c r="E31" s="38"/>
      <c r="F31" s="30" t="s">
        <v>589</v>
      </c>
    </row>
    <row r="32" ht="17" customHeight="1" spans="1:6">
      <c r="A32" s="39" t="s">
        <v>590</v>
      </c>
      <c r="B32" s="16" t="s">
        <v>591</v>
      </c>
      <c r="C32" s="32" t="s">
        <v>542</v>
      </c>
      <c r="D32" s="40">
        <v>40</v>
      </c>
      <c r="E32" s="19" t="s">
        <v>543</v>
      </c>
      <c r="F32" s="34"/>
    </row>
    <row r="33" ht="17" customHeight="1" spans="1:6">
      <c r="A33" s="39" t="s">
        <v>276</v>
      </c>
      <c r="B33" s="16" t="s">
        <v>592</v>
      </c>
      <c r="C33" s="32" t="s">
        <v>542</v>
      </c>
      <c r="D33" s="40">
        <v>40</v>
      </c>
      <c r="E33" s="19" t="s">
        <v>543</v>
      </c>
      <c r="F33" s="34"/>
    </row>
    <row r="34" ht="17" customHeight="1" spans="1:6">
      <c r="A34" s="39" t="s">
        <v>551</v>
      </c>
      <c r="B34" s="16" t="s">
        <v>593</v>
      </c>
      <c r="C34" s="32" t="s">
        <v>542</v>
      </c>
      <c r="D34" s="40">
        <v>50</v>
      </c>
      <c r="E34" s="19" t="s">
        <v>543</v>
      </c>
      <c r="F34" s="34"/>
    </row>
    <row r="35" ht="17" customHeight="1" spans="1:6">
      <c r="A35" s="39" t="s">
        <v>576</v>
      </c>
      <c r="B35" s="16" t="s">
        <v>594</v>
      </c>
      <c r="C35" s="32" t="s">
        <v>542</v>
      </c>
      <c r="D35" s="40">
        <v>45</v>
      </c>
      <c r="E35" s="19" t="s">
        <v>543</v>
      </c>
      <c r="F35" s="34"/>
    </row>
    <row r="36" ht="17" customHeight="1" spans="1:6">
      <c r="A36" s="39" t="s">
        <v>558</v>
      </c>
      <c r="B36" s="16" t="s">
        <v>595</v>
      </c>
      <c r="C36" s="32" t="s">
        <v>542</v>
      </c>
      <c r="D36" s="40">
        <v>50</v>
      </c>
      <c r="E36" s="19" t="s">
        <v>543</v>
      </c>
      <c r="F36" s="34"/>
    </row>
    <row r="37" ht="17" customHeight="1" spans="1:6">
      <c r="A37" s="39" t="s">
        <v>180</v>
      </c>
      <c r="B37" s="16" t="s">
        <v>596</v>
      </c>
      <c r="C37" s="32" t="s">
        <v>542</v>
      </c>
      <c r="D37" s="40">
        <v>150</v>
      </c>
      <c r="E37" s="19" t="s">
        <v>543</v>
      </c>
      <c r="F37" s="34"/>
    </row>
    <row r="38" ht="17" customHeight="1" spans="1:6">
      <c r="A38" s="39" t="s">
        <v>597</v>
      </c>
      <c r="B38" s="16" t="s">
        <v>598</v>
      </c>
      <c r="C38" s="32" t="s">
        <v>542</v>
      </c>
      <c r="D38" s="40">
        <v>80</v>
      </c>
      <c r="E38" s="19" t="s">
        <v>543</v>
      </c>
      <c r="F38" s="34"/>
    </row>
    <row r="39" ht="17" customHeight="1" spans="1:6">
      <c r="A39" s="39" t="s">
        <v>560</v>
      </c>
      <c r="B39" s="16" t="s">
        <v>599</v>
      </c>
      <c r="C39" s="32" t="s">
        <v>542</v>
      </c>
      <c r="D39" s="40">
        <v>150</v>
      </c>
      <c r="E39" s="19" t="s">
        <v>543</v>
      </c>
      <c r="F39" s="34"/>
    </row>
    <row r="40" ht="17" customHeight="1" spans="1:6">
      <c r="A40" s="39" t="s">
        <v>564</v>
      </c>
      <c r="B40" s="16" t="s">
        <v>600</v>
      </c>
      <c r="C40" s="32" t="s">
        <v>542</v>
      </c>
      <c r="D40" s="40">
        <v>40</v>
      </c>
      <c r="E40" s="19" t="s">
        <v>543</v>
      </c>
      <c r="F40" s="34"/>
    </row>
    <row r="41" ht="17" customHeight="1" spans="1:6">
      <c r="A41" s="39" t="s">
        <v>570</v>
      </c>
      <c r="B41" s="16" t="s">
        <v>601</v>
      </c>
      <c r="C41" s="32" t="s">
        <v>542</v>
      </c>
      <c r="D41" s="40">
        <v>50</v>
      </c>
      <c r="E41" s="19" t="s">
        <v>543</v>
      </c>
      <c r="F41" s="34"/>
    </row>
    <row r="42" ht="17" customHeight="1" spans="1:6">
      <c r="A42" s="39" t="s">
        <v>602</v>
      </c>
      <c r="B42" s="16" t="s">
        <v>603</v>
      </c>
      <c r="C42" s="32" t="s">
        <v>542</v>
      </c>
      <c r="D42" s="40">
        <v>100</v>
      </c>
      <c r="E42" s="19" t="s">
        <v>543</v>
      </c>
      <c r="F42" s="34"/>
    </row>
    <row r="43" ht="17" customHeight="1" spans="1:6">
      <c r="A43" s="39" t="s">
        <v>604</v>
      </c>
      <c r="B43" s="16" t="s">
        <v>605</v>
      </c>
      <c r="C43" s="32" t="s">
        <v>542</v>
      </c>
      <c r="D43" s="40">
        <v>50</v>
      </c>
      <c r="E43" s="19" t="s">
        <v>543</v>
      </c>
      <c r="F43" s="34"/>
    </row>
    <row r="44" ht="17" customHeight="1" spans="1:6">
      <c r="A44" s="41" t="s">
        <v>566</v>
      </c>
      <c r="B44" s="16" t="s">
        <v>606</v>
      </c>
      <c r="C44" s="32" t="s">
        <v>542</v>
      </c>
      <c r="D44" s="40">
        <v>50</v>
      </c>
      <c r="E44" s="19" t="s">
        <v>543</v>
      </c>
      <c r="F44" s="34"/>
    </row>
    <row r="45" ht="17" customHeight="1" spans="1:6">
      <c r="A45" s="39" t="s">
        <v>555</v>
      </c>
      <c r="B45" s="16" t="s">
        <v>607</v>
      </c>
      <c r="C45" s="32" t="s">
        <v>542</v>
      </c>
      <c r="D45" s="40">
        <v>50</v>
      </c>
      <c r="E45" s="19" t="s">
        <v>543</v>
      </c>
      <c r="F45" s="34"/>
    </row>
    <row r="46" ht="17" customHeight="1" spans="1:6">
      <c r="A46" s="39" t="s">
        <v>60</v>
      </c>
      <c r="B46" s="16" t="s">
        <v>608</v>
      </c>
      <c r="C46" s="32" t="s">
        <v>542</v>
      </c>
      <c r="D46" s="40">
        <v>50</v>
      </c>
      <c r="E46" s="19" t="s">
        <v>543</v>
      </c>
      <c r="F46" s="34"/>
    </row>
    <row r="47" ht="17" customHeight="1" spans="1:6">
      <c r="A47" s="41" t="s">
        <v>609</v>
      </c>
      <c r="B47" s="16" t="s">
        <v>610</v>
      </c>
      <c r="C47" s="32" t="s">
        <v>542</v>
      </c>
      <c r="D47" s="40">
        <v>50</v>
      </c>
      <c r="E47" s="19" t="s">
        <v>543</v>
      </c>
      <c r="F47" s="34"/>
    </row>
    <row r="48" ht="17" customHeight="1" spans="1:6">
      <c r="A48" s="39" t="s">
        <v>611</v>
      </c>
      <c r="B48" s="16" t="s">
        <v>612</v>
      </c>
      <c r="C48" s="32" t="s">
        <v>542</v>
      </c>
      <c r="D48" s="40">
        <v>50</v>
      </c>
      <c r="E48" s="19" t="s">
        <v>543</v>
      </c>
      <c r="F48" s="34"/>
    </row>
    <row r="49" ht="17" customHeight="1" spans="1:6">
      <c r="A49" s="39" t="s">
        <v>613</v>
      </c>
      <c r="B49" s="16" t="s">
        <v>614</v>
      </c>
      <c r="C49" s="32" t="s">
        <v>542</v>
      </c>
      <c r="D49" s="40">
        <v>40</v>
      </c>
      <c r="E49" s="19" t="s">
        <v>543</v>
      </c>
      <c r="F49" s="34"/>
    </row>
    <row r="50" ht="17" customHeight="1" spans="1:6">
      <c r="A50" s="39" t="s">
        <v>615</v>
      </c>
      <c r="B50" s="16" t="s">
        <v>616</v>
      </c>
      <c r="C50" s="32" t="s">
        <v>542</v>
      </c>
      <c r="D50" s="40">
        <v>50</v>
      </c>
      <c r="E50" s="19" t="s">
        <v>543</v>
      </c>
      <c r="F50" s="34"/>
    </row>
    <row r="51" ht="17" customHeight="1" spans="1:6">
      <c r="A51" s="39" t="s">
        <v>108</v>
      </c>
      <c r="B51" s="16" t="s">
        <v>617</v>
      </c>
      <c r="C51" s="32" t="s">
        <v>542</v>
      </c>
      <c r="D51" s="40">
        <v>50</v>
      </c>
      <c r="E51" s="19" t="s">
        <v>543</v>
      </c>
      <c r="F51" s="34"/>
    </row>
    <row r="52" ht="17" customHeight="1" spans="1:6">
      <c r="A52" s="42" t="s">
        <v>618</v>
      </c>
      <c r="B52" s="16" t="s">
        <v>619</v>
      </c>
      <c r="C52" s="32" t="s">
        <v>542</v>
      </c>
      <c r="D52" s="40">
        <v>50</v>
      </c>
      <c r="E52" s="19" t="s">
        <v>543</v>
      </c>
      <c r="F52" s="34"/>
    </row>
    <row r="53" ht="17" customHeight="1" spans="1:6">
      <c r="A53" s="41" t="s">
        <v>562</v>
      </c>
      <c r="B53" s="16" t="s">
        <v>620</v>
      </c>
      <c r="C53" s="32" t="s">
        <v>542</v>
      </c>
      <c r="D53" s="40">
        <v>50</v>
      </c>
      <c r="E53" s="19" t="s">
        <v>543</v>
      </c>
      <c r="F53" s="34"/>
    </row>
    <row r="54" ht="17" customHeight="1" spans="1:6">
      <c r="A54" s="43" t="s">
        <v>621</v>
      </c>
      <c r="B54" s="16" t="s">
        <v>622</v>
      </c>
      <c r="C54" s="32" t="s">
        <v>542</v>
      </c>
      <c r="D54" s="40">
        <v>50</v>
      </c>
      <c r="E54" s="19" t="s">
        <v>543</v>
      </c>
      <c r="F54" s="34"/>
    </row>
    <row r="55" ht="17" customHeight="1" spans="1:6">
      <c r="A55" s="43" t="s">
        <v>623</v>
      </c>
      <c r="B55" s="16" t="s">
        <v>624</v>
      </c>
      <c r="C55" s="32" t="s">
        <v>542</v>
      </c>
      <c r="D55" s="40">
        <v>50</v>
      </c>
      <c r="E55" s="19" t="s">
        <v>543</v>
      </c>
      <c r="F55" s="34"/>
    </row>
    <row r="56" ht="17" customHeight="1" spans="1:6">
      <c r="A56" s="43" t="s">
        <v>625</v>
      </c>
      <c r="B56" s="16" t="s">
        <v>626</v>
      </c>
      <c r="C56" s="32" t="s">
        <v>542</v>
      </c>
      <c r="D56" s="40">
        <v>50</v>
      </c>
      <c r="E56" s="19" t="s">
        <v>543</v>
      </c>
      <c r="F56" s="34"/>
    </row>
    <row r="57" ht="17" customHeight="1" spans="1:6">
      <c r="A57" s="39" t="s">
        <v>590</v>
      </c>
      <c r="B57" s="16" t="s">
        <v>627</v>
      </c>
      <c r="C57" s="44" t="s">
        <v>628</v>
      </c>
      <c r="D57" s="40">
        <v>50</v>
      </c>
      <c r="E57" s="19" t="s">
        <v>543</v>
      </c>
      <c r="F57" s="40" t="s">
        <v>583</v>
      </c>
    </row>
    <row r="58" ht="17" customHeight="1" spans="1:6">
      <c r="A58" s="39" t="s">
        <v>276</v>
      </c>
      <c r="B58" s="16" t="s">
        <v>629</v>
      </c>
      <c r="C58" s="44" t="s">
        <v>628</v>
      </c>
      <c r="D58" s="40">
        <v>50</v>
      </c>
      <c r="E58" s="19" t="s">
        <v>543</v>
      </c>
      <c r="F58" s="40" t="s">
        <v>583</v>
      </c>
    </row>
    <row r="59" ht="17" customHeight="1" spans="1:6">
      <c r="A59" s="39" t="s">
        <v>576</v>
      </c>
      <c r="B59" s="16" t="s">
        <v>630</v>
      </c>
      <c r="C59" s="44" t="s">
        <v>628</v>
      </c>
      <c r="D59" s="40">
        <v>50</v>
      </c>
      <c r="E59" s="19" t="s">
        <v>543</v>
      </c>
      <c r="F59" s="40" t="s">
        <v>583</v>
      </c>
    </row>
    <row r="60" ht="17" customHeight="1" spans="1:6">
      <c r="A60" s="39" t="s">
        <v>602</v>
      </c>
      <c r="B60" s="16" t="s">
        <v>631</v>
      </c>
      <c r="C60" s="44" t="s">
        <v>628</v>
      </c>
      <c r="D60" s="40">
        <v>50</v>
      </c>
      <c r="E60" s="19" t="s">
        <v>543</v>
      </c>
      <c r="F60" s="40" t="s">
        <v>583</v>
      </c>
    </row>
    <row r="61" ht="96" spans="1:6">
      <c r="A61" s="45" t="s">
        <v>632</v>
      </c>
      <c r="B61" s="45" t="s">
        <v>633</v>
      </c>
      <c r="C61" s="46"/>
      <c r="D61" s="47">
        <f>SUM(D62:D71)</f>
        <v>595</v>
      </c>
      <c r="E61" s="48"/>
      <c r="F61" s="49" t="s">
        <v>634</v>
      </c>
    </row>
    <row r="62" ht="20" customHeight="1" spans="1:6">
      <c r="A62" s="39" t="s">
        <v>568</v>
      </c>
      <c r="B62" s="50" t="s">
        <v>635</v>
      </c>
      <c r="C62" s="32" t="s">
        <v>542</v>
      </c>
      <c r="D62" s="51">
        <v>100</v>
      </c>
      <c r="E62" s="19" t="s">
        <v>543</v>
      </c>
      <c r="F62" s="34"/>
    </row>
    <row r="63" ht="20" customHeight="1" spans="1:6">
      <c r="A63" s="39" t="s">
        <v>636</v>
      </c>
      <c r="B63" s="50" t="s">
        <v>637</v>
      </c>
      <c r="C63" s="32" t="s">
        <v>542</v>
      </c>
      <c r="D63" s="51">
        <v>45</v>
      </c>
      <c r="E63" s="19" t="s">
        <v>543</v>
      </c>
      <c r="F63" s="34"/>
    </row>
    <row r="64" ht="20" customHeight="1" spans="1:6">
      <c r="A64" s="39" t="s">
        <v>576</v>
      </c>
      <c r="B64" s="50" t="s">
        <v>638</v>
      </c>
      <c r="C64" s="32" t="s">
        <v>542</v>
      </c>
      <c r="D64" s="51">
        <v>45</v>
      </c>
      <c r="E64" s="19" t="s">
        <v>543</v>
      </c>
      <c r="F64" s="34"/>
    </row>
    <row r="65" ht="20" customHeight="1" spans="1:6">
      <c r="A65" s="39" t="s">
        <v>639</v>
      </c>
      <c r="B65" s="50" t="s">
        <v>640</v>
      </c>
      <c r="C65" s="32" t="s">
        <v>542</v>
      </c>
      <c r="D65" s="51">
        <v>100</v>
      </c>
      <c r="E65" s="19" t="s">
        <v>543</v>
      </c>
      <c r="F65" s="34"/>
    </row>
    <row r="66" ht="20" customHeight="1" spans="1:6">
      <c r="A66" s="39" t="s">
        <v>597</v>
      </c>
      <c r="B66" s="50" t="s">
        <v>641</v>
      </c>
      <c r="C66" s="32" t="s">
        <v>542</v>
      </c>
      <c r="D66" s="51">
        <v>45</v>
      </c>
      <c r="E66" s="19" t="s">
        <v>543</v>
      </c>
      <c r="F66" s="34"/>
    </row>
    <row r="67" ht="20" customHeight="1" spans="1:6">
      <c r="A67" s="39" t="s">
        <v>555</v>
      </c>
      <c r="B67" s="50" t="s">
        <v>642</v>
      </c>
      <c r="C67" s="32" t="s">
        <v>542</v>
      </c>
      <c r="D67" s="40">
        <v>45</v>
      </c>
      <c r="E67" s="19" t="s">
        <v>543</v>
      </c>
      <c r="F67" s="34"/>
    </row>
    <row r="68" ht="20" customHeight="1" spans="1:6">
      <c r="A68" s="42" t="s">
        <v>560</v>
      </c>
      <c r="B68" s="50" t="s">
        <v>643</v>
      </c>
      <c r="C68" s="32" t="s">
        <v>542</v>
      </c>
      <c r="D68" s="40">
        <v>80</v>
      </c>
      <c r="E68" s="19" t="s">
        <v>543</v>
      </c>
      <c r="F68" s="34"/>
    </row>
    <row r="69" ht="20" customHeight="1" spans="1:6">
      <c r="A69" s="39" t="s">
        <v>566</v>
      </c>
      <c r="B69" s="50" t="s">
        <v>644</v>
      </c>
      <c r="C69" s="32" t="s">
        <v>542</v>
      </c>
      <c r="D69" s="40">
        <v>45</v>
      </c>
      <c r="E69" s="19" t="s">
        <v>543</v>
      </c>
      <c r="F69" s="34"/>
    </row>
    <row r="70" ht="20" customHeight="1" spans="1:6">
      <c r="A70" s="42" t="s">
        <v>645</v>
      </c>
      <c r="B70" s="50" t="s">
        <v>646</v>
      </c>
      <c r="C70" s="32" t="s">
        <v>542</v>
      </c>
      <c r="D70" s="40">
        <v>45</v>
      </c>
      <c r="E70" s="19" t="s">
        <v>543</v>
      </c>
      <c r="F70" s="34"/>
    </row>
    <row r="71" ht="20" customHeight="1" spans="1:6">
      <c r="A71" s="42" t="s">
        <v>647</v>
      </c>
      <c r="B71" s="50" t="s">
        <v>648</v>
      </c>
      <c r="C71" s="32" t="s">
        <v>542</v>
      </c>
      <c r="D71" s="40">
        <v>45</v>
      </c>
      <c r="E71" s="19" t="s">
        <v>543</v>
      </c>
      <c r="F71" s="34"/>
    </row>
    <row r="72" ht="20" customHeight="1" spans="1:6">
      <c r="A72" s="41" t="s">
        <v>609</v>
      </c>
      <c r="B72" s="50" t="s">
        <v>649</v>
      </c>
      <c r="C72" s="32" t="s">
        <v>542</v>
      </c>
      <c r="D72" s="40">
        <v>40</v>
      </c>
      <c r="E72" s="19" t="s">
        <v>543</v>
      </c>
      <c r="F72" s="40" t="s">
        <v>583</v>
      </c>
    </row>
    <row r="73" ht="20" customHeight="1" spans="1:6">
      <c r="A73" s="41" t="s">
        <v>611</v>
      </c>
      <c r="B73" s="50" t="s">
        <v>650</v>
      </c>
      <c r="C73" s="32" t="s">
        <v>542</v>
      </c>
      <c r="D73" s="40">
        <v>80</v>
      </c>
      <c r="E73" s="19" t="s">
        <v>543</v>
      </c>
      <c r="F73" s="40" t="s">
        <v>583</v>
      </c>
    </row>
    <row r="74" ht="101.25" spans="1:6">
      <c r="A74" s="36" t="s">
        <v>651</v>
      </c>
      <c r="B74" s="52" t="s">
        <v>652</v>
      </c>
      <c r="C74" s="38"/>
      <c r="D74" s="53">
        <f>SUM(D75:D92)</f>
        <v>970</v>
      </c>
      <c r="E74" s="54"/>
      <c r="F74" s="30" t="s">
        <v>653</v>
      </c>
    </row>
    <row r="75" ht="17" customHeight="1" spans="1:6">
      <c r="A75" s="41" t="s">
        <v>576</v>
      </c>
      <c r="B75" s="26" t="s">
        <v>654</v>
      </c>
      <c r="C75" s="32" t="s">
        <v>542</v>
      </c>
      <c r="D75" s="51">
        <v>100</v>
      </c>
      <c r="E75" s="19" t="s">
        <v>543</v>
      </c>
      <c r="F75" s="34"/>
    </row>
    <row r="76" ht="17" customHeight="1" spans="1:6">
      <c r="A76" s="41" t="s">
        <v>655</v>
      </c>
      <c r="B76" s="26" t="s">
        <v>656</v>
      </c>
      <c r="C76" s="32" t="s">
        <v>542</v>
      </c>
      <c r="D76" s="51">
        <v>60</v>
      </c>
      <c r="E76" s="19" t="s">
        <v>543</v>
      </c>
      <c r="F76" s="34"/>
    </row>
    <row r="77" ht="17" customHeight="1" spans="1:6">
      <c r="A77" s="41" t="s">
        <v>558</v>
      </c>
      <c r="B77" s="26" t="s">
        <v>657</v>
      </c>
      <c r="C77" s="32" t="s">
        <v>542</v>
      </c>
      <c r="D77" s="51">
        <v>60</v>
      </c>
      <c r="E77" s="19" t="s">
        <v>543</v>
      </c>
      <c r="F77" s="34"/>
    </row>
    <row r="78" ht="17" customHeight="1" spans="1:6">
      <c r="A78" s="41" t="s">
        <v>572</v>
      </c>
      <c r="B78" s="26" t="s">
        <v>658</v>
      </c>
      <c r="C78" s="32" t="s">
        <v>542</v>
      </c>
      <c r="D78" s="51">
        <v>50</v>
      </c>
      <c r="E78" s="19" t="s">
        <v>543</v>
      </c>
      <c r="F78" s="34"/>
    </row>
    <row r="79" ht="17" customHeight="1" spans="1:6">
      <c r="A79" s="41" t="s">
        <v>555</v>
      </c>
      <c r="B79" s="26" t="s">
        <v>659</v>
      </c>
      <c r="C79" s="32" t="s">
        <v>542</v>
      </c>
      <c r="D79" s="51">
        <v>50</v>
      </c>
      <c r="E79" s="19" t="s">
        <v>543</v>
      </c>
      <c r="F79" s="34"/>
    </row>
    <row r="80" ht="17" customHeight="1" spans="1:6">
      <c r="A80" s="41" t="s">
        <v>60</v>
      </c>
      <c r="B80" s="26" t="s">
        <v>660</v>
      </c>
      <c r="C80" s="32" t="s">
        <v>542</v>
      </c>
      <c r="D80" s="40">
        <v>80</v>
      </c>
      <c r="E80" s="19" t="s">
        <v>543</v>
      </c>
      <c r="F80" s="34"/>
    </row>
    <row r="81" ht="17" customHeight="1" spans="1:6">
      <c r="A81" s="41" t="s">
        <v>580</v>
      </c>
      <c r="B81" s="26" t="s">
        <v>661</v>
      </c>
      <c r="C81" s="32" t="s">
        <v>542</v>
      </c>
      <c r="D81" s="40">
        <v>30</v>
      </c>
      <c r="E81" s="19" t="s">
        <v>543</v>
      </c>
      <c r="F81" s="34"/>
    </row>
    <row r="82" ht="17" customHeight="1" spans="1:6">
      <c r="A82" s="41" t="s">
        <v>639</v>
      </c>
      <c r="B82" s="26" t="s">
        <v>662</v>
      </c>
      <c r="C82" s="32" t="s">
        <v>542</v>
      </c>
      <c r="D82" s="40">
        <v>100</v>
      </c>
      <c r="E82" s="19" t="s">
        <v>543</v>
      </c>
      <c r="F82" s="34"/>
    </row>
    <row r="83" ht="17" customHeight="1" spans="1:6">
      <c r="A83" s="41" t="s">
        <v>663</v>
      </c>
      <c r="B83" s="26" t="s">
        <v>664</v>
      </c>
      <c r="C83" s="32" t="s">
        <v>542</v>
      </c>
      <c r="D83" s="40">
        <v>50</v>
      </c>
      <c r="E83" s="19" t="s">
        <v>543</v>
      </c>
      <c r="F83" s="34"/>
    </row>
    <row r="84" ht="17" customHeight="1" spans="1:6">
      <c r="A84" s="41" t="s">
        <v>47</v>
      </c>
      <c r="B84" s="26" t="s">
        <v>665</v>
      </c>
      <c r="C84" s="32" t="s">
        <v>542</v>
      </c>
      <c r="D84" s="40">
        <v>40</v>
      </c>
      <c r="E84" s="19" t="s">
        <v>543</v>
      </c>
      <c r="F84" s="34"/>
    </row>
    <row r="85" ht="17" customHeight="1" spans="1:6">
      <c r="A85" s="41" t="s">
        <v>666</v>
      </c>
      <c r="B85" s="26" t="s">
        <v>667</v>
      </c>
      <c r="C85" s="32" t="s">
        <v>542</v>
      </c>
      <c r="D85" s="40">
        <v>50</v>
      </c>
      <c r="E85" s="19" t="s">
        <v>543</v>
      </c>
      <c r="F85" s="34"/>
    </row>
    <row r="86" ht="17" customHeight="1" spans="1:6">
      <c r="A86" s="41" t="s">
        <v>668</v>
      </c>
      <c r="B86" s="26" t="s">
        <v>669</v>
      </c>
      <c r="C86" s="32" t="s">
        <v>542</v>
      </c>
      <c r="D86" s="51">
        <v>40</v>
      </c>
      <c r="E86" s="19" t="s">
        <v>543</v>
      </c>
      <c r="F86" s="34"/>
    </row>
    <row r="87" ht="17" customHeight="1" spans="1:6">
      <c r="A87" s="41" t="s">
        <v>647</v>
      </c>
      <c r="B87" s="26" t="s">
        <v>670</v>
      </c>
      <c r="C87" s="32" t="s">
        <v>542</v>
      </c>
      <c r="D87" s="40">
        <v>40</v>
      </c>
      <c r="E87" s="19" t="s">
        <v>543</v>
      </c>
      <c r="F87" s="34"/>
    </row>
    <row r="88" ht="17" customHeight="1" spans="1:6">
      <c r="A88" s="41" t="s">
        <v>671</v>
      </c>
      <c r="B88" s="26" t="s">
        <v>672</v>
      </c>
      <c r="C88" s="32" t="s">
        <v>542</v>
      </c>
      <c r="D88" s="40">
        <v>30</v>
      </c>
      <c r="E88" s="19" t="s">
        <v>543</v>
      </c>
      <c r="F88" s="55" t="s">
        <v>583</v>
      </c>
    </row>
    <row r="89" ht="17" customHeight="1" spans="1:6">
      <c r="A89" s="41" t="s">
        <v>639</v>
      </c>
      <c r="B89" s="26" t="s">
        <v>673</v>
      </c>
      <c r="C89" s="32" t="s">
        <v>542</v>
      </c>
      <c r="D89" s="40">
        <v>80</v>
      </c>
      <c r="E89" s="19" t="s">
        <v>543</v>
      </c>
      <c r="F89" s="55" t="s">
        <v>583</v>
      </c>
    </row>
    <row r="90" ht="17" customHeight="1" spans="1:6">
      <c r="A90" s="41" t="s">
        <v>60</v>
      </c>
      <c r="B90" s="26" t="s">
        <v>674</v>
      </c>
      <c r="C90" s="32" t="s">
        <v>542</v>
      </c>
      <c r="D90" s="40">
        <v>30</v>
      </c>
      <c r="E90" s="19" t="s">
        <v>543</v>
      </c>
      <c r="F90" s="55" t="s">
        <v>583</v>
      </c>
    </row>
    <row r="91" ht="17" customHeight="1" spans="1:6">
      <c r="A91" s="41" t="s">
        <v>576</v>
      </c>
      <c r="B91" s="26" t="s">
        <v>675</v>
      </c>
      <c r="C91" s="32" t="s">
        <v>542</v>
      </c>
      <c r="D91" s="40">
        <v>50</v>
      </c>
      <c r="E91" s="19" t="s">
        <v>543</v>
      </c>
      <c r="F91" s="55" t="s">
        <v>583</v>
      </c>
    </row>
    <row r="92" ht="17" customHeight="1" spans="1:6">
      <c r="A92" s="41" t="s">
        <v>645</v>
      </c>
      <c r="B92" s="26" t="s">
        <v>676</v>
      </c>
      <c r="C92" s="32" t="s">
        <v>542</v>
      </c>
      <c r="D92" s="40">
        <v>30</v>
      </c>
      <c r="E92" s="19" t="s">
        <v>543</v>
      </c>
      <c r="F92" s="55" t="s">
        <v>583</v>
      </c>
    </row>
    <row r="93" ht="75" customHeight="1" spans="1:6">
      <c r="A93" s="56" t="s">
        <v>677</v>
      </c>
      <c r="B93" s="57" t="s">
        <v>678</v>
      </c>
      <c r="C93" s="58"/>
      <c r="D93" s="59">
        <f>SUM(D94:D112)</f>
        <v>950</v>
      </c>
      <c r="E93" s="60"/>
      <c r="F93" s="30" t="s">
        <v>679</v>
      </c>
    </row>
    <row r="94" ht="18" customHeight="1" spans="1:6">
      <c r="A94" s="41" t="s">
        <v>568</v>
      </c>
      <c r="B94" s="61" t="s">
        <v>680</v>
      </c>
      <c r="C94" s="32" t="s">
        <v>542</v>
      </c>
      <c r="D94" s="62">
        <v>50</v>
      </c>
      <c r="E94" s="19" t="s">
        <v>543</v>
      </c>
      <c r="F94" s="34"/>
    </row>
    <row r="95" ht="18" customHeight="1" spans="1:6">
      <c r="A95" s="41" t="s">
        <v>681</v>
      </c>
      <c r="B95" s="61" t="s">
        <v>682</v>
      </c>
      <c r="C95" s="32" t="s">
        <v>542</v>
      </c>
      <c r="D95" s="62">
        <v>50</v>
      </c>
      <c r="E95" s="19" t="s">
        <v>543</v>
      </c>
      <c r="F95" s="34"/>
    </row>
    <row r="96" ht="18" customHeight="1" spans="1:6">
      <c r="A96" s="41" t="s">
        <v>570</v>
      </c>
      <c r="B96" s="61" t="s">
        <v>683</v>
      </c>
      <c r="C96" s="32" t="s">
        <v>542</v>
      </c>
      <c r="D96" s="62">
        <v>50</v>
      </c>
      <c r="E96" s="19" t="s">
        <v>543</v>
      </c>
      <c r="F96" s="34"/>
    </row>
    <row r="97" ht="18" customHeight="1" spans="1:6">
      <c r="A97" s="41" t="s">
        <v>671</v>
      </c>
      <c r="B97" s="61" t="s">
        <v>684</v>
      </c>
      <c r="C97" s="32" t="s">
        <v>542</v>
      </c>
      <c r="D97" s="62">
        <v>50</v>
      </c>
      <c r="E97" s="19" t="s">
        <v>543</v>
      </c>
      <c r="F97" s="34"/>
    </row>
    <row r="98" ht="18" customHeight="1" spans="1:6">
      <c r="A98" s="41" t="s">
        <v>685</v>
      </c>
      <c r="B98" s="61" t="s">
        <v>686</v>
      </c>
      <c r="C98" s="32" t="s">
        <v>542</v>
      </c>
      <c r="D98" s="62">
        <v>50</v>
      </c>
      <c r="E98" s="19" t="s">
        <v>543</v>
      </c>
      <c r="F98" s="34"/>
    </row>
    <row r="99" ht="18" customHeight="1" spans="1:6">
      <c r="A99" s="41" t="s">
        <v>611</v>
      </c>
      <c r="B99" s="61" t="s">
        <v>687</v>
      </c>
      <c r="C99" s="32" t="s">
        <v>542</v>
      </c>
      <c r="D99" s="62">
        <v>50</v>
      </c>
      <c r="E99" s="19" t="s">
        <v>543</v>
      </c>
      <c r="F99" s="34"/>
    </row>
    <row r="100" ht="18" customHeight="1" spans="1:6">
      <c r="A100" s="41" t="s">
        <v>555</v>
      </c>
      <c r="B100" s="61" t="s">
        <v>688</v>
      </c>
      <c r="C100" s="32" t="s">
        <v>542</v>
      </c>
      <c r="D100" s="62">
        <v>50</v>
      </c>
      <c r="E100" s="19" t="s">
        <v>543</v>
      </c>
      <c r="F100" s="34"/>
    </row>
    <row r="101" ht="18" customHeight="1" spans="1:6">
      <c r="A101" s="41" t="s">
        <v>60</v>
      </c>
      <c r="B101" s="61" t="s">
        <v>689</v>
      </c>
      <c r="C101" s="32" t="s">
        <v>542</v>
      </c>
      <c r="D101" s="62">
        <v>50</v>
      </c>
      <c r="E101" s="19" t="s">
        <v>543</v>
      </c>
      <c r="F101" s="34"/>
    </row>
    <row r="102" ht="18" customHeight="1" spans="1:6">
      <c r="A102" s="41" t="s">
        <v>645</v>
      </c>
      <c r="B102" s="61" t="s">
        <v>690</v>
      </c>
      <c r="C102" s="32" t="s">
        <v>542</v>
      </c>
      <c r="D102" s="62">
        <v>50</v>
      </c>
      <c r="E102" s="19" t="s">
        <v>543</v>
      </c>
      <c r="F102" s="34"/>
    </row>
    <row r="103" ht="18" customHeight="1" spans="1:6">
      <c r="A103" s="41" t="s">
        <v>558</v>
      </c>
      <c r="B103" s="61" t="s">
        <v>691</v>
      </c>
      <c r="C103" s="32" t="s">
        <v>542</v>
      </c>
      <c r="D103" s="62">
        <v>50</v>
      </c>
      <c r="E103" s="19" t="s">
        <v>543</v>
      </c>
      <c r="F103" s="34"/>
    </row>
    <row r="104" ht="18" customHeight="1" spans="1:6">
      <c r="A104" s="41" t="s">
        <v>692</v>
      </c>
      <c r="B104" s="61" t="s">
        <v>693</v>
      </c>
      <c r="C104" s="32" t="s">
        <v>542</v>
      </c>
      <c r="D104" s="62">
        <v>50</v>
      </c>
      <c r="E104" s="19" t="s">
        <v>543</v>
      </c>
      <c r="F104" s="34"/>
    </row>
    <row r="105" ht="18" customHeight="1" spans="1:6">
      <c r="A105" s="41" t="s">
        <v>639</v>
      </c>
      <c r="B105" s="61" t="s">
        <v>694</v>
      </c>
      <c r="C105" s="32" t="s">
        <v>542</v>
      </c>
      <c r="D105" s="62">
        <v>50</v>
      </c>
      <c r="E105" s="19" t="s">
        <v>543</v>
      </c>
      <c r="F105" s="34"/>
    </row>
    <row r="106" ht="18" customHeight="1" spans="1:6">
      <c r="A106" s="41" t="s">
        <v>276</v>
      </c>
      <c r="B106" s="61" t="s">
        <v>695</v>
      </c>
      <c r="C106" s="32" t="s">
        <v>542</v>
      </c>
      <c r="D106" s="62">
        <v>50</v>
      </c>
      <c r="E106" s="19" t="s">
        <v>543</v>
      </c>
      <c r="F106" s="34"/>
    </row>
    <row r="107" ht="18" customHeight="1" spans="1:6">
      <c r="A107" s="41" t="s">
        <v>696</v>
      </c>
      <c r="B107" s="61" t="s">
        <v>697</v>
      </c>
      <c r="C107" s="32" t="s">
        <v>542</v>
      </c>
      <c r="D107" s="62">
        <v>50</v>
      </c>
      <c r="E107" s="19" t="s">
        <v>543</v>
      </c>
      <c r="F107" s="34"/>
    </row>
    <row r="108" ht="18" customHeight="1" spans="1:6">
      <c r="A108" s="41" t="s">
        <v>576</v>
      </c>
      <c r="B108" s="61" t="s">
        <v>698</v>
      </c>
      <c r="C108" s="32" t="s">
        <v>542</v>
      </c>
      <c r="D108" s="62">
        <v>50</v>
      </c>
      <c r="E108" s="19" t="s">
        <v>543</v>
      </c>
      <c r="F108" s="34"/>
    </row>
    <row r="109" ht="18" customHeight="1" spans="1:6">
      <c r="A109" s="41" t="s">
        <v>699</v>
      </c>
      <c r="B109" s="61" t="s">
        <v>700</v>
      </c>
      <c r="C109" s="32" t="s">
        <v>542</v>
      </c>
      <c r="D109" s="62">
        <v>50</v>
      </c>
      <c r="E109" s="19" t="s">
        <v>543</v>
      </c>
      <c r="F109" s="34"/>
    </row>
    <row r="110" ht="18" customHeight="1" spans="1:6">
      <c r="A110" s="41" t="s">
        <v>580</v>
      </c>
      <c r="B110" s="61" t="s">
        <v>701</v>
      </c>
      <c r="C110" s="32" t="s">
        <v>542</v>
      </c>
      <c r="D110" s="62">
        <v>50</v>
      </c>
      <c r="E110" s="19" t="s">
        <v>543</v>
      </c>
      <c r="F110" s="34"/>
    </row>
    <row r="111" ht="18" customHeight="1" spans="1:6">
      <c r="A111" s="41" t="s">
        <v>702</v>
      </c>
      <c r="B111" s="61" t="s">
        <v>703</v>
      </c>
      <c r="C111" s="32" t="s">
        <v>542</v>
      </c>
      <c r="D111" s="62">
        <v>50</v>
      </c>
      <c r="E111" s="19" t="s">
        <v>543</v>
      </c>
      <c r="F111" s="34"/>
    </row>
    <row r="112" ht="18" customHeight="1" spans="1:6">
      <c r="A112" s="41" t="s">
        <v>704</v>
      </c>
      <c r="B112" s="61" t="s">
        <v>705</v>
      </c>
      <c r="C112" s="32" t="s">
        <v>542</v>
      </c>
      <c r="D112" s="62">
        <v>50</v>
      </c>
      <c r="E112" s="19" t="s">
        <v>543</v>
      </c>
      <c r="F112" s="34"/>
    </row>
    <row r="113" ht="84" customHeight="1" spans="1:6">
      <c r="A113" s="63" t="s">
        <v>706</v>
      </c>
      <c r="B113" s="37" t="s">
        <v>707</v>
      </c>
      <c r="C113" s="64"/>
      <c r="D113" s="24">
        <f>SUM(D114:D124)</f>
        <v>720</v>
      </c>
      <c r="E113" s="65"/>
      <c r="F113" s="66" t="s">
        <v>708</v>
      </c>
    </row>
    <row r="114" ht="15" customHeight="1" spans="1:6">
      <c r="A114" s="67" t="s">
        <v>709</v>
      </c>
      <c r="B114" s="16" t="s">
        <v>710</v>
      </c>
      <c r="C114" s="32" t="s">
        <v>542</v>
      </c>
      <c r="D114" s="68">
        <v>80</v>
      </c>
      <c r="E114" s="19" t="s">
        <v>543</v>
      </c>
      <c r="F114" s="34"/>
    </row>
    <row r="115" ht="15" customHeight="1" spans="1:6">
      <c r="A115" s="67" t="s">
        <v>645</v>
      </c>
      <c r="B115" s="16" t="s">
        <v>711</v>
      </c>
      <c r="C115" s="32" t="s">
        <v>542</v>
      </c>
      <c r="D115" s="68">
        <v>80</v>
      </c>
      <c r="E115" s="19" t="s">
        <v>543</v>
      </c>
      <c r="F115" s="34"/>
    </row>
    <row r="116" ht="15" customHeight="1" spans="1:6">
      <c r="A116" s="67" t="s">
        <v>560</v>
      </c>
      <c r="B116" s="16" t="s">
        <v>712</v>
      </c>
      <c r="C116" s="32" t="s">
        <v>542</v>
      </c>
      <c r="D116" s="68">
        <v>80</v>
      </c>
      <c r="E116" s="19" t="s">
        <v>543</v>
      </c>
      <c r="F116" s="34"/>
    </row>
    <row r="117" ht="15" customHeight="1" spans="1:6">
      <c r="A117" s="67" t="s">
        <v>713</v>
      </c>
      <c r="B117" s="16" t="s">
        <v>714</v>
      </c>
      <c r="C117" s="32" t="s">
        <v>542</v>
      </c>
      <c r="D117" s="68">
        <v>40</v>
      </c>
      <c r="E117" s="19" t="s">
        <v>543</v>
      </c>
      <c r="F117" s="34"/>
    </row>
    <row r="118" ht="15" customHeight="1" spans="1:6">
      <c r="A118" s="67" t="s">
        <v>618</v>
      </c>
      <c r="B118" s="16" t="s">
        <v>715</v>
      </c>
      <c r="C118" s="32" t="s">
        <v>542</v>
      </c>
      <c r="D118" s="68">
        <v>40</v>
      </c>
      <c r="E118" s="19" t="s">
        <v>543</v>
      </c>
      <c r="F118" s="34"/>
    </row>
    <row r="119" ht="15" customHeight="1" spans="1:6">
      <c r="A119" s="67" t="s">
        <v>671</v>
      </c>
      <c r="B119" s="16" t="s">
        <v>716</v>
      </c>
      <c r="C119" s="32" t="s">
        <v>542</v>
      </c>
      <c r="D119" s="68">
        <v>80</v>
      </c>
      <c r="E119" s="19" t="s">
        <v>543</v>
      </c>
      <c r="F119" s="34"/>
    </row>
    <row r="120" ht="15" customHeight="1" spans="1:6">
      <c r="A120" s="67" t="s">
        <v>568</v>
      </c>
      <c r="B120" s="16" t="s">
        <v>717</v>
      </c>
      <c r="C120" s="32" t="s">
        <v>542</v>
      </c>
      <c r="D120" s="68">
        <v>100</v>
      </c>
      <c r="E120" s="19" t="s">
        <v>543</v>
      </c>
      <c r="F120" s="34"/>
    </row>
    <row r="121" ht="15" customHeight="1" spans="1:6">
      <c r="A121" s="67" t="s">
        <v>639</v>
      </c>
      <c r="B121" s="16" t="s">
        <v>718</v>
      </c>
      <c r="C121" s="32" t="s">
        <v>542</v>
      </c>
      <c r="D121" s="68">
        <v>100</v>
      </c>
      <c r="E121" s="19" t="s">
        <v>543</v>
      </c>
      <c r="F121" s="34"/>
    </row>
    <row r="122" ht="15" customHeight="1" spans="1:6">
      <c r="A122" s="67" t="s">
        <v>555</v>
      </c>
      <c r="B122" s="16" t="s">
        <v>719</v>
      </c>
      <c r="C122" s="32" t="s">
        <v>542</v>
      </c>
      <c r="D122" s="68">
        <v>40</v>
      </c>
      <c r="E122" s="19" t="s">
        <v>543</v>
      </c>
      <c r="F122" s="34"/>
    </row>
    <row r="123" ht="15" customHeight="1" spans="1:6">
      <c r="A123" s="67" t="s">
        <v>580</v>
      </c>
      <c r="B123" s="16" t="s">
        <v>720</v>
      </c>
      <c r="C123" s="32" t="s">
        <v>542</v>
      </c>
      <c r="D123" s="68">
        <v>40</v>
      </c>
      <c r="E123" s="19" t="s">
        <v>543</v>
      </c>
      <c r="F123" s="34"/>
    </row>
    <row r="124" ht="15" customHeight="1" spans="1:6">
      <c r="A124" s="67" t="s">
        <v>611</v>
      </c>
      <c r="B124" s="16" t="s">
        <v>721</v>
      </c>
      <c r="C124" s="32" t="s">
        <v>542</v>
      </c>
      <c r="D124" s="68">
        <v>40</v>
      </c>
      <c r="E124" s="19" t="s">
        <v>543</v>
      </c>
      <c r="F124" s="34"/>
    </row>
    <row r="125" ht="90" spans="1:6">
      <c r="A125" s="69" t="s">
        <v>722</v>
      </c>
      <c r="B125" s="70" t="s">
        <v>723</v>
      </c>
      <c r="C125" s="71"/>
      <c r="D125" s="59">
        <f>SUM(D126:D139)</f>
        <v>630</v>
      </c>
      <c r="E125" s="19"/>
      <c r="F125" s="30" t="s">
        <v>724</v>
      </c>
    </row>
    <row r="126" ht="21" customHeight="1" spans="1:6">
      <c r="A126" s="42" t="s">
        <v>639</v>
      </c>
      <c r="B126" s="72" t="s">
        <v>725</v>
      </c>
      <c r="C126" s="32" t="s">
        <v>542</v>
      </c>
      <c r="D126" s="40">
        <v>100</v>
      </c>
      <c r="E126" s="19" t="s">
        <v>543</v>
      </c>
      <c r="F126" s="34"/>
    </row>
    <row r="127" ht="21" customHeight="1" spans="1:6">
      <c r="A127" s="42" t="s">
        <v>60</v>
      </c>
      <c r="B127" s="72" t="s">
        <v>726</v>
      </c>
      <c r="C127" s="32" t="s">
        <v>542</v>
      </c>
      <c r="D127" s="40">
        <v>50</v>
      </c>
      <c r="E127" s="19" t="s">
        <v>543</v>
      </c>
      <c r="F127" s="34"/>
    </row>
    <row r="128" ht="21" customHeight="1" spans="1:6">
      <c r="A128" s="42" t="s">
        <v>625</v>
      </c>
      <c r="B128" s="72" t="s">
        <v>727</v>
      </c>
      <c r="C128" s="32" t="s">
        <v>542</v>
      </c>
      <c r="D128" s="40">
        <v>30</v>
      </c>
      <c r="E128" s="19" t="s">
        <v>543</v>
      </c>
      <c r="F128" s="34"/>
    </row>
    <row r="129" ht="21" customHeight="1" spans="1:6">
      <c r="A129" s="42" t="s">
        <v>572</v>
      </c>
      <c r="B129" s="72" t="s">
        <v>728</v>
      </c>
      <c r="C129" s="32" t="s">
        <v>542</v>
      </c>
      <c r="D129" s="40">
        <v>30</v>
      </c>
      <c r="E129" s="19" t="s">
        <v>543</v>
      </c>
      <c r="F129" s="34"/>
    </row>
    <row r="130" ht="21" customHeight="1" spans="1:6">
      <c r="A130" s="42" t="s">
        <v>570</v>
      </c>
      <c r="B130" s="72" t="s">
        <v>729</v>
      </c>
      <c r="C130" s="32" t="s">
        <v>542</v>
      </c>
      <c r="D130" s="40">
        <v>30</v>
      </c>
      <c r="E130" s="19" t="s">
        <v>543</v>
      </c>
      <c r="F130" s="34"/>
    </row>
    <row r="131" ht="21" customHeight="1" spans="1:6">
      <c r="A131" s="42" t="s">
        <v>568</v>
      </c>
      <c r="B131" s="72" t="s">
        <v>730</v>
      </c>
      <c r="C131" s="32" t="s">
        <v>542</v>
      </c>
      <c r="D131" s="40">
        <v>30</v>
      </c>
      <c r="E131" s="19" t="s">
        <v>543</v>
      </c>
      <c r="F131" s="34"/>
    </row>
    <row r="132" ht="21" customHeight="1" spans="1:6">
      <c r="A132" s="42" t="s">
        <v>671</v>
      </c>
      <c r="B132" s="72" t="s">
        <v>731</v>
      </c>
      <c r="C132" s="32" t="s">
        <v>542</v>
      </c>
      <c r="D132" s="40">
        <v>30</v>
      </c>
      <c r="E132" s="19" t="s">
        <v>543</v>
      </c>
      <c r="F132" s="34"/>
    </row>
    <row r="133" ht="21" customHeight="1" spans="1:6">
      <c r="A133" s="42" t="s">
        <v>609</v>
      </c>
      <c r="B133" s="72" t="s">
        <v>732</v>
      </c>
      <c r="C133" s="32" t="s">
        <v>542</v>
      </c>
      <c r="D133" s="40">
        <v>30</v>
      </c>
      <c r="E133" s="19" t="s">
        <v>543</v>
      </c>
      <c r="F133" s="34"/>
    </row>
    <row r="134" ht="21" customHeight="1" spans="1:6">
      <c r="A134" s="42" t="s">
        <v>180</v>
      </c>
      <c r="B134" s="72" t="s">
        <v>733</v>
      </c>
      <c r="C134" s="32" t="s">
        <v>542</v>
      </c>
      <c r="D134" s="40">
        <v>50</v>
      </c>
      <c r="E134" s="19" t="s">
        <v>543</v>
      </c>
      <c r="F134" s="34"/>
    </row>
    <row r="135" ht="21" customHeight="1" spans="1:6">
      <c r="A135" s="42" t="s">
        <v>734</v>
      </c>
      <c r="B135" s="72" t="s">
        <v>735</v>
      </c>
      <c r="C135" s="32" t="s">
        <v>542</v>
      </c>
      <c r="D135" s="40">
        <v>50</v>
      </c>
      <c r="E135" s="19" t="s">
        <v>543</v>
      </c>
      <c r="F135" s="34"/>
    </row>
    <row r="136" ht="21" customHeight="1" spans="1:6">
      <c r="A136" s="42" t="s">
        <v>736</v>
      </c>
      <c r="B136" s="72" t="s">
        <v>737</v>
      </c>
      <c r="C136" s="32" t="s">
        <v>542</v>
      </c>
      <c r="D136" s="40">
        <v>50</v>
      </c>
      <c r="E136" s="19" t="s">
        <v>543</v>
      </c>
      <c r="F136" s="34"/>
    </row>
    <row r="137" ht="21" customHeight="1" spans="1:6">
      <c r="A137" s="42" t="s">
        <v>655</v>
      </c>
      <c r="B137" s="72" t="s">
        <v>738</v>
      </c>
      <c r="C137" s="32" t="s">
        <v>542</v>
      </c>
      <c r="D137" s="40">
        <v>50</v>
      </c>
      <c r="E137" s="19" t="s">
        <v>543</v>
      </c>
      <c r="F137" s="34"/>
    </row>
    <row r="138" ht="21" customHeight="1" spans="1:6">
      <c r="A138" s="42" t="s">
        <v>560</v>
      </c>
      <c r="B138" s="72" t="s">
        <v>739</v>
      </c>
      <c r="C138" s="32" t="s">
        <v>542</v>
      </c>
      <c r="D138" s="40">
        <v>50</v>
      </c>
      <c r="E138" s="19" t="s">
        <v>543</v>
      </c>
      <c r="F138" s="34"/>
    </row>
    <row r="139" ht="25" customHeight="1" spans="1:6">
      <c r="A139" s="42" t="s">
        <v>390</v>
      </c>
      <c r="B139" s="72" t="s">
        <v>740</v>
      </c>
      <c r="C139" s="32" t="s">
        <v>542</v>
      </c>
      <c r="D139" s="40">
        <v>50</v>
      </c>
      <c r="E139" s="19" t="s">
        <v>543</v>
      </c>
      <c r="F139" s="34"/>
    </row>
    <row r="140" ht="25" customHeight="1" spans="1:6">
      <c r="A140" s="73" t="s">
        <v>741</v>
      </c>
      <c r="B140" s="74"/>
      <c r="C140" s="73"/>
      <c r="D140" s="73"/>
      <c r="E140" s="75"/>
      <c r="F140" s="73"/>
    </row>
    <row r="141" ht="20" customHeight="1" spans="1:6">
      <c r="A141" s="76" t="s">
        <v>536</v>
      </c>
      <c r="B141" s="77"/>
      <c r="C141" s="78"/>
      <c r="D141" s="79">
        <f>D142+D146+D188+D195+D210+D220+D233+D242</f>
        <v>5380</v>
      </c>
      <c r="E141" s="80"/>
      <c r="F141" s="78"/>
    </row>
    <row r="142" ht="56" customHeight="1" spans="1:6">
      <c r="A142" s="69" t="s">
        <v>742</v>
      </c>
      <c r="B142" s="70" t="s">
        <v>743</v>
      </c>
      <c r="C142" s="71"/>
      <c r="D142" s="81">
        <f>SUM(D143:D145)</f>
        <v>700</v>
      </c>
      <c r="E142" s="81"/>
      <c r="F142" s="49" t="s">
        <v>744</v>
      </c>
    </row>
    <row r="143" ht="17" customHeight="1" spans="1:6">
      <c r="A143" s="82" t="s">
        <v>49</v>
      </c>
      <c r="B143" s="72" t="s">
        <v>745</v>
      </c>
      <c r="C143" s="32" t="s">
        <v>542</v>
      </c>
      <c r="D143" s="55">
        <v>500</v>
      </c>
      <c r="E143" s="32" t="s">
        <v>543</v>
      </c>
      <c r="F143" s="34"/>
    </row>
    <row r="144" ht="17" customHeight="1" spans="1:6">
      <c r="A144" s="82" t="s">
        <v>746</v>
      </c>
      <c r="B144" s="72" t="s">
        <v>747</v>
      </c>
      <c r="C144" s="32" t="s">
        <v>542</v>
      </c>
      <c r="D144" s="55">
        <v>150</v>
      </c>
      <c r="E144" s="32" t="s">
        <v>543</v>
      </c>
      <c r="F144" s="34"/>
    </row>
    <row r="145" ht="17" customHeight="1" spans="1:6">
      <c r="A145" s="82" t="s">
        <v>748</v>
      </c>
      <c r="B145" s="72" t="s">
        <v>749</v>
      </c>
      <c r="C145" s="32" t="s">
        <v>542</v>
      </c>
      <c r="D145" s="55">
        <v>50</v>
      </c>
      <c r="E145" s="32" t="s">
        <v>543</v>
      </c>
      <c r="F145" s="34"/>
    </row>
    <row r="146" ht="42.75" spans="1:6">
      <c r="A146" s="69" t="s">
        <v>750</v>
      </c>
      <c r="B146" s="70" t="s">
        <v>751</v>
      </c>
      <c r="C146" s="71"/>
      <c r="D146" s="71">
        <f>SUM(D147:D187)</f>
        <v>1630</v>
      </c>
      <c r="E146" s="71"/>
      <c r="F146" s="34"/>
    </row>
    <row r="147" spans="1:6">
      <c r="A147" s="83" t="s">
        <v>752</v>
      </c>
      <c r="B147" s="72" t="s">
        <v>753</v>
      </c>
      <c r="C147" s="38" t="s">
        <v>754</v>
      </c>
      <c r="D147" s="38">
        <v>50</v>
      </c>
      <c r="E147" s="32" t="s">
        <v>543</v>
      </c>
      <c r="F147" s="49" t="s">
        <v>755</v>
      </c>
    </row>
    <row r="148" spans="1:6">
      <c r="A148" s="41" t="s">
        <v>756</v>
      </c>
      <c r="B148" s="72" t="s">
        <v>757</v>
      </c>
      <c r="C148" s="38" t="s">
        <v>754</v>
      </c>
      <c r="D148" s="38">
        <v>50</v>
      </c>
      <c r="E148" s="32" t="s">
        <v>543</v>
      </c>
      <c r="F148" s="49" t="s">
        <v>755</v>
      </c>
    </row>
    <row r="149" spans="1:6">
      <c r="A149" s="83" t="s">
        <v>758</v>
      </c>
      <c r="B149" s="72" t="s">
        <v>759</v>
      </c>
      <c r="C149" s="38" t="s">
        <v>754</v>
      </c>
      <c r="D149" s="38">
        <v>50</v>
      </c>
      <c r="E149" s="32" t="s">
        <v>543</v>
      </c>
      <c r="F149" s="49" t="s">
        <v>755</v>
      </c>
    </row>
    <row r="150" spans="1:6">
      <c r="A150" s="83" t="s">
        <v>760</v>
      </c>
      <c r="B150" s="72" t="s">
        <v>761</v>
      </c>
      <c r="C150" s="38" t="s">
        <v>762</v>
      </c>
      <c r="D150" s="38">
        <v>30</v>
      </c>
      <c r="E150" s="32" t="s">
        <v>543</v>
      </c>
      <c r="F150" s="49" t="s">
        <v>763</v>
      </c>
    </row>
    <row r="151" spans="1:6">
      <c r="A151" s="83" t="s">
        <v>764</v>
      </c>
      <c r="B151" s="72" t="s">
        <v>765</v>
      </c>
      <c r="C151" s="38" t="s">
        <v>542</v>
      </c>
      <c r="D151" s="38">
        <v>40</v>
      </c>
      <c r="E151" s="32" t="s">
        <v>543</v>
      </c>
      <c r="F151" s="49" t="s">
        <v>766</v>
      </c>
    </row>
    <row r="152" spans="1:6">
      <c r="A152" s="83" t="s">
        <v>767</v>
      </c>
      <c r="B152" s="72" t="s">
        <v>768</v>
      </c>
      <c r="C152" s="38" t="s">
        <v>542</v>
      </c>
      <c r="D152" s="38">
        <v>40</v>
      </c>
      <c r="E152" s="32" t="s">
        <v>543</v>
      </c>
      <c r="F152" s="49" t="s">
        <v>766</v>
      </c>
    </row>
    <row r="153" spans="1:6">
      <c r="A153" s="83" t="s">
        <v>752</v>
      </c>
      <c r="B153" s="72" t="s">
        <v>769</v>
      </c>
      <c r="C153" s="38" t="s">
        <v>762</v>
      </c>
      <c r="D153" s="38">
        <v>30</v>
      </c>
      <c r="E153" s="32" t="s">
        <v>543</v>
      </c>
      <c r="F153" s="49" t="s">
        <v>763</v>
      </c>
    </row>
    <row r="154" spans="1:6">
      <c r="A154" s="83" t="s">
        <v>752</v>
      </c>
      <c r="B154" s="72" t="s">
        <v>770</v>
      </c>
      <c r="C154" s="38" t="s">
        <v>542</v>
      </c>
      <c r="D154" s="38">
        <v>40</v>
      </c>
      <c r="E154" s="32" t="s">
        <v>543</v>
      </c>
      <c r="F154" s="49" t="s">
        <v>766</v>
      </c>
    </row>
    <row r="155" spans="1:6">
      <c r="A155" s="83" t="s">
        <v>752</v>
      </c>
      <c r="B155" s="72" t="s">
        <v>771</v>
      </c>
      <c r="C155" s="38" t="s">
        <v>754</v>
      </c>
      <c r="D155" s="38">
        <v>100</v>
      </c>
      <c r="E155" s="32" t="s">
        <v>543</v>
      </c>
      <c r="F155" s="49" t="s">
        <v>772</v>
      </c>
    </row>
    <row r="156" spans="1:6">
      <c r="A156" s="41" t="s">
        <v>756</v>
      </c>
      <c r="B156" s="72" t="s">
        <v>773</v>
      </c>
      <c r="C156" s="38" t="s">
        <v>762</v>
      </c>
      <c r="D156" s="38">
        <v>30</v>
      </c>
      <c r="E156" s="32" t="s">
        <v>543</v>
      </c>
      <c r="F156" s="49" t="s">
        <v>763</v>
      </c>
    </row>
    <row r="157" spans="1:6">
      <c r="A157" s="41" t="s">
        <v>756</v>
      </c>
      <c r="B157" s="72" t="s">
        <v>774</v>
      </c>
      <c r="C157" s="38" t="s">
        <v>542</v>
      </c>
      <c r="D157" s="38">
        <v>40</v>
      </c>
      <c r="E157" s="32" t="s">
        <v>543</v>
      </c>
      <c r="F157" s="49" t="s">
        <v>766</v>
      </c>
    </row>
    <row r="158" spans="1:6">
      <c r="A158" s="83" t="s">
        <v>775</v>
      </c>
      <c r="B158" s="72" t="s">
        <v>776</v>
      </c>
      <c r="C158" s="38" t="s">
        <v>542</v>
      </c>
      <c r="D158" s="38">
        <v>30</v>
      </c>
      <c r="E158" s="32" t="s">
        <v>543</v>
      </c>
      <c r="F158" s="49" t="s">
        <v>766</v>
      </c>
    </row>
    <row r="159" spans="1:6">
      <c r="A159" s="83" t="s">
        <v>758</v>
      </c>
      <c r="B159" s="72" t="s">
        <v>777</v>
      </c>
      <c r="C159" s="38" t="s">
        <v>542</v>
      </c>
      <c r="D159" s="38">
        <v>40</v>
      </c>
      <c r="E159" s="32" t="s">
        <v>543</v>
      </c>
      <c r="F159" s="49" t="s">
        <v>766</v>
      </c>
    </row>
    <row r="160" spans="1:6">
      <c r="A160" s="41" t="s">
        <v>756</v>
      </c>
      <c r="B160" s="72" t="s">
        <v>778</v>
      </c>
      <c r="C160" s="38" t="s">
        <v>754</v>
      </c>
      <c r="D160" s="38">
        <v>50</v>
      </c>
      <c r="E160" s="32" t="s">
        <v>543</v>
      </c>
      <c r="F160" s="49" t="s">
        <v>779</v>
      </c>
    </row>
    <row r="161" spans="1:6">
      <c r="A161" s="83" t="s">
        <v>780</v>
      </c>
      <c r="B161" s="72" t="s">
        <v>781</v>
      </c>
      <c r="C161" s="38" t="s">
        <v>782</v>
      </c>
      <c r="D161" s="38">
        <v>30</v>
      </c>
      <c r="E161" s="32" t="s">
        <v>543</v>
      </c>
      <c r="F161" s="41" t="s">
        <v>783</v>
      </c>
    </row>
    <row r="162" spans="1:6">
      <c r="A162" s="84" t="s">
        <v>764</v>
      </c>
      <c r="B162" s="72" t="s">
        <v>784</v>
      </c>
      <c r="C162" s="85" t="s">
        <v>782</v>
      </c>
      <c r="D162" s="85">
        <v>30</v>
      </c>
      <c r="E162" s="32" t="s">
        <v>543</v>
      </c>
      <c r="F162" s="86" t="s">
        <v>783</v>
      </c>
    </row>
    <row r="163" spans="1:6">
      <c r="A163" s="83" t="s">
        <v>767</v>
      </c>
      <c r="B163" s="72" t="s">
        <v>785</v>
      </c>
      <c r="C163" s="38" t="s">
        <v>782</v>
      </c>
      <c r="D163" s="38">
        <v>30</v>
      </c>
      <c r="E163" s="32" t="s">
        <v>543</v>
      </c>
      <c r="F163" s="41" t="s">
        <v>783</v>
      </c>
    </row>
    <row r="164" spans="1:6">
      <c r="A164" s="83" t="s">
        <v>752</v>
      </c>
      <c r="B164" s="72" t="s">
        <v>786</v>
      </c>
      <c r="C164" s="38" t="s">
        <v>782</v>
      </c>
      <c r="D164" s="38">
        <v>30</v>
      </c>
      <c r="E164" s="32" t="s">
        <v>543</v>
      </c>
      <c r="F164" s="41" t="s">
        <v>783</v>
      </c>
    </row>
    <row r="165" spans="1:6">
      <c r="A165" s="83" t="s">
        <v>787</v>
      </c>
      <c r="B165" s="72" t="s">
        <v>788</v>
      </c>
      <c r="C165" s="38" t="s">
        <v>782</v>
      </c>
      <c r="D165" s="38">
        <v>30</v>
      </c>
      <c r="E165" s="32" t="s">
        <v>543</v>
      </c>
      <c r="F165" s="41" t="s">
        <v>783</v>
      </c>
    </row>
    <row r="166" spans="1:6">
      <c r="A166" s="83" t="s">
        <v>789</v>
      </c>
      <c r="B166" s="72" t="s">
        <v>790</v>
      </c>
      <c r="C166" s="38" t="s">
        <v>782</v>
      </c>
      <c r="D166" s="38">
        <v>30</v>
      </c>
      <c r="E166" s="32" t="s">
        <v>543</v>
      </c>
      <c r="F166" s="41" t="s">
        <v>783</v>
      </c>
    </row>
    <row r="167" spans="1:6">
      <c r="A167" s="83" t="s">
        <v>756</v>
      </c>
      <c r="B167" s="72" t="s">
        <v>791</v>
      </c>
      <c r="C167" s="38" t="s">
        <v>782</v>
      </c>
      <c r="D167" s="38">
        <v>30</v>
      </c>
      <c r="E167" s="32" t="s">
        <v>543</v>
      </c>
      <c r="F167" s="41" t="s">
        <v>783</v>
      </c>
    </row>
    <row r="168" spans="1:6">
      <c r="A168" s="83" t="s">
        <v>792</v>
      </c>
      <c r="B168" s="72" t="s">
        <v>793</v>
      </c>
      <c r="C168" s="38" t="s">
        <v>782</v>
      </c>
      <c r="D168" s="38">
        <v>30</v>
      </c>
      <c r="E168" s="32" t="s">
        <v>543</v>
      </c>
      <c r="F168" s="41" t="s">
        <v>783</v>
      </c>
    </row>
    <row r="169" spans="1:6">
      <c r="A169" s="83" t="s">
        <v>794</v>
      </c>
      <c r="B169" s="72" t="s">
        <v>795</v>
      </c>
      <c r="C169" s="38" t="s">
        <v>782</v>
      </c>
      <c r="D169" s="85">
        <v>30</v>
      </c>
      <c r="E169" s="32" t="s">
        <v>543</v>
      </c>
      <c r="F169" s="41" t="s">
        <v>783</v>
      </c>
    </row>
    <row r="170" spans="1:6">
      <c r="A170" s="84" t="s">
        <v>796</v>
      </c>
      <c r="B170" s="72" t="s">
        <v>797</v>
      </c>
      <c r="C170" s="85" t="s">
        <v>782</v>
      </c>
      <c r="D170" s="85">
        <v>30</v>
      </c>
      <c r="E170" s="32" t="s">
        <v>543</v>
      </c>
      <c r="F170" s="86" t="s">
        <v>783</v>
      </c>
    </row>
    <row r="171" spans="1:6">
      <c r="A171" s="83" t="s">
        <v>798</v>
      </c>
      <c r="B171" s="72" t="s">
        <v>799</v>
      </c>
      <c r="C171" s="38" t="s">
        <v>782</v>
      </c>
      <c r="D171" s="38">
        <v>30</v>
      </c>
      <c r="E171" s="32" t="s">
        <v>543</v>
      </c>
      <c r="F171" s="41" t="s">
        <v>783</v>
      </c>
    </row>
    <row r="172" spans="1:6">
      <c r="A172" s="83" t="s">
        <v>800</v>
      </c>
      <c r="B172" s="72" t="s">
        <v>801</v>
      </c>
      <c r="C172" s="38" t="s">
        <v>782</v>
      </c>
      <c r="D172" s="38">
        <v>30</v>
      </c>
      <c r="E172" s="32" t="s">
        <v>543</v>
      </c>
      <c r="F172" s="41" t="s">
        <v>783</v>
      </c>
    </row>
    <row r="173" spans="1:6">
      <c r="A173" s="84" t="s">
        <v>802</v>
      </c>
      <c r="B173" s="72" t="s">
        <v>803</v>
      </c>
      <c r="C173" s="85" t="s">
        <v>782</v>
      </c>
      <c r="D173" s="85">
        <v>30</v>
      </c>
      <c r="E173" s="32" t="s">
        <v>543</v>
      </c>
      <c r="F173" s="86" t="s">
        <v>783</v>
      </c>
    </row>
    <row r="174" spans="1:6">
      <c r="A174" s="83" t="s">
        <v>804</v>
      </c>
      <c r="B174" s="72" t="s">
        <v>805</v>
      </c>
      <c r="C174" s="38" t="s">
        <v>782</v>
      </c>
      <c r="D174" s="38">
        <v>30</v>
      </c>
      <c r="E174" s="32" t="s">
        <v>543</v>
      </c>
      <c r="F174" s="41" t="s">
        <v>783</v>
      </c>
    </row>
    <row r="175" spans="1:6">
      <c r="A175" s="83" t="s">
        <v>806</v>
      </c>
      <c r="B175" s="72" t="s">
        <v>807</v>
      </c>
      <c r="C175" s="38" t="s">
        <v>782</v>
      </c>
      <c r="D175" s="38">
        <v>50</v>
      </c>
      <c r="E175" s="32" t="s">
        <v>543</v>
      </c>
      <c r="F175" s="41" t="s">
        <v>783</v>
      </c>
    </row>
    <row r="176" spans="1:6">
      <c r="A176" s="83" t="s">
        <v>808</v>
      </c>
      <c r="B176" s="72" t="s">
        <v>809</v>
      </c>
      <c r="C176" s="38" t="s">
        <v>782</v>
      </c>
      <c r="D176" s="38">
        <v>30</v>
      </c>
      <c r="E176" s="32" t="s">
        <v>543</v>
      </c>
      <c r="F176" s="41" t="s">
        <v>783</v>
      </c>
    </row>
    <row r="177" spans="1:6">
      <c r="A177" s="83" t="s">
        <v>810</v>
      </c>
      <c r="B177" s="72" t="s">
        <v>811</v>
      </c>
      <c r="C177" s="38" t="s">
        <v>782</v>
      </c>
      <c r="D177" s="38">
        <v>50</v>
      </c>
      <c r="E177" s="32" t="s">
        <v>543</v>
      </c>
      <c r="F177" s="41" t="s">
        <v>783</v>
      </c>
    </row>
    <row r="178" spans="1:6">
      <c r="A178" s="41" t="s">
        <v>812</v>
      </c>
      <c r="B178" s="72" t="s">
        <v>813</v>
      </c>
      <c r="C178" s="38" t="s">
        <v>782</v>
      </c>
      <c r="D178" s="38">
        <v>30</v>
      </c>
      <c r="E178" s="32" t="s">
        <v>543</v>
      </c>
      <c r="F178" s="41" t="s">
        <v>783</v>
      </c>
    </row>
    <row r="179" spans="1:6">
      <c r="A179" s="41" t="s">
        <v>49</v>
      </c>
      <c r="B179" s="72" t="s">
        <v>814</v>
      </c>
      <c r="C179" s="38" t="s">
        <v>782</v>
      </c>
      <c r="D179" s="38">
        <v>60</v>
      </c>
      <c r="E179" s="32" t="s">
        <v>543</v>
      </c>
      <c r="F179" s="41" t="s">
        <v>783</v>
      </c>
    </row>
    <row r="180" spans="1:6">
      <c r="A180" s="41" t="s">
        <v>815</v>
      </c>
      <c r="B180" s="72" t="s">
        <v>816</v>
      </c>
      <c r="C180" s="38" t="s">
        <v>817</v>
      </c>
      <c r="D180" s="38">
        <v>50</v>
      </c>
      <c r="E180" s="32" t="s">
        <v>543</v>
      </c>
      <c r="F180" s="41" t="s">
        <v>783</v>
      </c>
    </row>
    <row r="181" spans="1:6">
      <c r="A181" s="41" t="s">
        <v>818</v>
      </c>
      <c r="B181" s="72" t="s">
        <v>819</v>
      </c>
      <c r="C181" s="38" t="s">
        <v>782</v>
      </c>
      <c r="D181" s="38">
        <v>100</v>
      </c>
      <c r="E181" s="32" t="s">
        <v>543</v>
      </c>
      <c r="F181" s="41" t="s">
        <v>783</v>
      </c>
    </row>
    <row r="182" spans="1:6">
      <c r="A182" s="41" t="s">
        <v>820</v>
      </c>
      <c r="B182" s="72" t="s">
        <v>821</v>
      </c>
      <c r="C182" s="38" t="s">
        <v>782</v>
      </c>
      <c r="D182" s="38">
        <v>30</v>
      </c>
      <c r="E182" s="32" t="s">
        <v>543</v>
      </c>
      <c r="F182" s="41" t="s">
        <v>783</v>
      </c>
    </row>
    <row r="183" spans="1:6">
      <c r="A183" s="41" t="s">
        <v>818</v>
      </c>
      <c r="B183" s="72" t="s">
        <v>822</v>
      </c>
      <c r="C183" s="38" t="s">
        <v>782</v>
      </c>
      <c r="D183" s="38">
        <v>50</v>
      </c>
      <c r="E183" s="32" t="s">
        <v>543</v>
      </c>
      <c r="F183" s="41" t="s">
        <v>783</v>
      </c>
    </row>
    <row r="184" spans="1:6">
      <c r="A184" s="41" t="s">
        <v>60</v>
      </c>
      <c r="B184" s="72" t="s">
        <v>823</v>
      </c>
      <c r="C184" s="38" t="s">
        <v>782</v>
      </c>
      <c r="D184" s="38">
        <v>30</v>
      </c>
      <c r="E184" s="32" t="s">
        <v>543</v>
      </c>
      <c r="F184" s="41" t="s">
        <v>783</v>
      </c>
    </row>
    <row r="185" spans="1:6">
      <c r="A185" s="41" t="s">
        <v>824</v>
      </c>
      <c r="B185" s="72" t="s">
        <v>825</v>
      </c>
      <c r="C185" s="38" t="s">
        <v>782</v>
      </c>
      <c r="D185" s="38">
        <v>30</v>
      </c>
      <c r="E185" s="32" t="s">
        <v>543</v>
      </c>
      <c r="F185" s="41" t="s">
        <v>783</v>
      </c>
    </row>
    <row r="186" ht="14.25" spans="1:6">
      <c r="A186" s="83" t="s">
        <v>826</v>
      </c>
      <c r="B186" s="72" t="s">
        <v>827</v>
      </c>
      <c r="C186" s="38" t="s">
        <v>782</v>
      </c>
      <c r="D186" s="48">
        <v>50</v>
      </c>
      <c r="E186" s="32" t="s">
        <v>543</v>
      </c>
      <c r="F186" s="41" t="s">
        <v>783</v>
      </c>
    </row>
    <row r="187" spans="1:6">
      <c r="A187" s="83" t="s">
        <v>828</v>
      </c>
      <c r="B187" s="72" t="s">
        <v>829</v>
      </c>
      <c r="C187" s="38" t="s">
        <v>782</v>
      </c>
      <c r="D187" s="38">
        <v>30</v>
      </c>
      <c r="E187" s="32" t="s">
        <v>543</v>
      </c>
      <c r="F187" s="41" t="s">
        <v>783</v>
      </c>
    </row>
    <row r="188" ht="48" spans="1:6">
      <c r="A188" s="87" t="s">
        <v>830</v>
      </c>
      <c r="B188" s="70" t="s">
        <v>831</v>
      </c>
      <c r="C188" s="58"/>
      <c r="D188" s="71">
        <f>SUM(D189:D195)</f>
        <v>710</v>
      </c>
      <c r="E188" s="88"/>
      <c r="F188" s="89" t="s">
        <v>832</v>
      </c>
    </row>
    <row r="189" spans="1:6">
      <c r="A189" s="90" t="s">
        <v>696</v>
      </c>
      <c r="B189" s="72" t="s">
        <v>833</v>
      </c>
      <c r="C189" s="32" t="s">
        <v>542</v>
      </c>
      <c r="D189" s="55">
        <v>40</v>
      </c>
      <c r="E189" s="32" t="s">
        <v>543</v>
      </c>
      <c r="F189" s="34"/>
    </row>
    <row r="190" spans="1:6">
      <c r="A190" s="90" t="s">
        <v>580</v>
      </c>
      <c r="B190" s="72" t="s">
        <v>834</v>
      </c>
      <c r="C190" s="32" t="s">
        <v>542</v>
      </c>
      <c r="D190" s="55">
        <v>40</v>
      </c>
      <c r="E190" s="32" t="s">
        <v>543</v>
      </c>
      <c r="F190" s="34"/>
    </row>
    <row r="191" spans="1:6">
      <c r="A191" s="90" t="s">
        <v>671</v>
      </c>
      <c r="B191" s="72" t="s">
        <v>835</v>
      </c>
      <c r="C191" s="32" t="s">
        <v>542</v>
      </c>
      <c r="D191" s="55">
        <v>40</v>
      </c>
      <c r="E191" s="32" t="s">
        <v>543</v>
      </c>
      <c r="F191" s="34"/>
    </row>
    <row r="192" spans="1:6">
      <c r="A192" s="90" t="s">
        <v>568</v>
      </c>
      <c r="B192" s="72" t="s">
        <v>836</v>
      </c>
      <c r="C192" s="32" t="s">
        <v>542</v>
      </c>
      <c r="D192" s="55">
        <v>40</v>
      </c>
      <c r="E192" s="32" t="s">
        <v>543</v>
      </c>
      <c r="F192" s="34"/>
    </row>
    <row r="193" spans="1:6">
      <c r="A193" s="90" t="s">
        <v>692</v>
      </c>
      <c r="B193" s="72" t="s">
        <v>837</v>
      </c>
      <c r="C193" s="32" t="s">
        <v>542</v>
      </c>
      <c r="D193" s="91">
        <v>40</v>
      </c>
      <c r="E193" s="32" t="s">
        <v>543</v>
      </c>
      <c r="F193" s="34"/>
    </row>
    <row r="194" spans="1:6">
      <c r="A194" s="90" t="s">
        <v>639</v>
      </c>
      <c r="B194" s="72" t="s">
        <v>838</v>
      </c>
      <c r="C194" s="32" t="s">
        <v>542</v>
      </c>
      <c r="D194" s="55">
        <v>40</v>
      </c>
      <c r="E194" s="32" t="s">
        <v>543</v>
      </c>
      <c r="F194" s="34"/>
    </row>
    <row r="195" ht="62" customHeight="1" spans="1:6">
      <c r="A195" s="92" t="s">
        <v>839</v>
      </c>
      <c r="B195" s="52" t="s">
        <v>840</v>
      </c>
      <c r="C195" s="27"/>
      <c r="D195" s="93">
        <f>SUM(D196:D209)</f>
        <v>470</v>
      </c>
      <c r="E195" s="29"/>
      <c r="F195" s="30" t="s">
        <v>841</v>
      </c>
    </row>
    <row r="196" spans="1:6">
      <c r="A196" s="90" t="s">
        <v>671</v>
      </c>
      <c r="B196" s="26" t="s">
        <v>842</v>
      </c>
      <c r="C196" s="32" t="s">
        <v>542</v>
      </c>
      <c r="D196" s="91">
        <v>50</v>
      </c>
      <c r="E196" s="32" t="s">
        <v>543</v>
      </c>
      <c r="F196" s="34"/>
    </row>
    <row r="197" spans="1:6">
      <c r="A197" s="90" t="s">
        <v>843</v>
      </c>
      <c r="B197" s="26" t="s">
        <v>844</v>
      </c>
      <c r="C197" s="32" t="s">
        <v>542</v>
      </c>
      <c r="D197" s="91">
        <v>40</v>
      </c>
      <c r="E197" s="32" t="s">
        <v>543</v>
      </c>
      <c r="F197" s="34"/>
    </row>
    <row r="198" spans="1:6">
      <c r="A198" s="90" t="s">
        <v>613</v>
      </c>
      <c r="B198" s="26" t="s">
        <v>845</v>
      </c>
      <c r="C198" s="32" t="s">
        <v>542</v>
      </c>
      <c r="D198" s="91">
        <v>50</v>
      </c>
      <c r="E198" s="32" t="s">
        <v>543</v>
      </c>
      <c r="F198" s="34"/>
    </row>
    <row r="199" spans="1:6">
      <c r="A199" s="90" t="s">
        <v>736</v>
      </c>
      <c r="B199" s="26" t="s">
        <v>846</v>
      </c>
      <c r="C199" s="32" t="s">
        <v>542</v>
      </c>
      <c r="D199" s="91">
        <v>30</v>
      </c>
      <c r="E199" s="32" t="s">
        <v>543</v>
      </c>
      <c r="F199" s="34"/>
    </row>
    <row r="200" spans="1:6">
      <c r="A200" s="90" t="s">
        <v>60</v>
      </c>
      <c r="B200" s="26" t="s">
        <v>847</v>
      </c>
      <c r="C200" s="32" t="s">
        <v>542</v>
      </c>
      <c r="D200" s="91">
        <v>30</v>
      </c>
      <c r="E200" s="32" t="s">
        <v>543</v>
      </c>
      <c r="F200" s="34"/>
    </row>
    <row r="201" spans="1:6">
      <c r="A201" s="41" t="s">
        <v>848</v>
      </c>
      <c r="B201" s="26" t="s">
        <v>849</v>
      </c>
      <c r="C201" s="32" t="s">
        <v>542</v>
      </c>
      <c r="D201" s="38">
        <v>20</v>
      </c>
      <c r="E201" s="32" t="s">
        <v>543</v>
      </c>
      <c r="F201" s="34"/>
    </row>
    <row r="202" spans="1:6">
      <c r="A202" s="90" t="s">
        <v>568</v>
      </c>
      <c r="B202" s="26" t="s">
        <v>850</v>
      </c>
      <c r="C202" s="32" t="s">
        <v>542</v>
      </c>
      <c r="D202" s="91">
        <v>40</v>
      </c>
      <c r="E202" s="32" t="s">
        <v>543</v>
      </c>
      <c r="F202" s="34"/>
    </row>
    <row r="203" spans="1:6">
      <c r="A203" s="41" t="s">
        <v>597</v>
      </c>
      <c r="B203" s="26" t="s">
        <v>851</v>
      </c>
      <c r="C203" s="32" t="s">
        <v>542</v>
      </c>
      <c r="D203" s="91">
        <v>50</v>
      </c>
      <c r="E203" s="32" t="s">
        <v>543</v>
      </c>
      <c r="F203" s="34"/>
    </row>
    <row r="204" spans="1:6">
      <c r="A204" s="41" t="s">
        <v>704</v>
      </c>
      <c r="B204" s="26" t="s">
        <v>852</v>
      </c>
      <c r="C204" s="32" t="s">
        <v>542</v>
      </c>
      <c r="D204" s="38">
        <v>30</v>
      </c>
      <c r="E204" s="32" t="s">
        <v>543</v>
      </c>
      <c r="F204" s="34"/>
    </row>
    <row r="205" spans="1:6">
      <c r="A205" s="41" t="s">
        <v>639</v>
      </c>
      <c r="B205" s="26" t="s">
        <v>853</v>
      </c>
      <c r="C205" s="32" t="s">
        <v>542</v>
      </c>
      <c r="D205" s="38">
        <v>30</v>
      </c>
      <c r="E205" s="32" t="s">
        <v>543</v>
      </c>
      <c r="F205" s="34"/>
    </row>
    <row r="206" spans="1:6">
      <c r="A206" s="41" t="s">
        <v>555</v>
      </c>
      <c r="B206" s="26" t="s">
        <v>854</v>
      </c>
      <c r="C206" s="32" t="s">
        <v>542</v>
      </c>
      <c r="D206" s="38">
        <v>20</v>
      </c>
      <c r="E206" s="32" t="s">
        <v>543</v>
      </c>
      <c r="F206" s="34"/>
    </row>
    <row r="207" spans="1:6">
      <c r="A207" s="90" t="s">
        <v>855</v>
      </c>
      <c r="B207" s="26" t="s">
        <v>856</v>
      </c>
      <c r="C207" s="32" t="s">
        <v>542</v>
      </c>
      <c r="D207" s="91">
        <v>20</v>
      </c>
      <c r="E207" s="32" t="s">
        <v>543</v>
      </c>
      <c r="F207" s="38" t="s">
        <v>583</v>
      </c>
    </row>
    <row r="208" spans="1:6">
      <c r="A208" s="90" t="s">
        <v>555</v>
      </c>
      <c r="B208" s="26" t="s">
        <v>857</v>
      </c>
      <c r="C208" s="32" t="s">
        <v>542</v>
      </c>
      <c r="D208" s="38">
        <v>30</v>
      </c>
      <c r="E208" s="32" t="s">
        <v>543</v>
      </c>
      <c r="F208" s="38" t="s">
        <v>583</v>
      </c>
    </row>
    <row r="209" spans="1:6">
      <c r="A209" s="41" t="s">
        <v>560</v>
      </c>
      <c r="B209" s="26" t="s">
        <v>858</v>
      </c>
      <c r="C209" s="32" t="s">
        <v>542</v>
      </c>
      <c r="D209" s="38">
        <v>30</v>
      </c>
      <c r="E209" s="32" t="s">
        <v>543</v>
      </c>
      <c r="F209" s="38" t="s">
        <v>583</v>
      </c>
    </row>
    <row r="210" ht="67.5" spans="1:6">
      <c r="A210" s="69" t="s">
        <v>859</v>
      </c>
      <c r="B210" s="70" t="s">
        <v>860</v>
      </c>
      <c r="C210" s="71"/>
      <c r="D210" s="81">
        <f>SUM(D211:D219)</f>
        <v>310</v>
      </c>
      <c r="E210" s="81"/>
      <c r="F210" s="30" t="s">
        <v>861</v>
      </c>
    </row>
    <row r="211" spans="1:6">
      <c r="A211" s="90" t="s">
        <v>568</v>
      </c>
      <c r="B211" s="72" t="s">
        <v>862</v>
      </c>
      <c r="C211" s="32" t="s">
        <v>542</v>
      </c>
      <c r="D211" s="55">
        <v>50</v>
      </c>
      <c r="E211" s="32" t="s">
        <v>543</v>
      </c>
      <c r="F211" s="34"/>
    </row>
    <row r="212" spans="1:6">
      <c r="A212" s="90" t="s">
        <v>555</v>
      </c>
      <c r="B212" s="72" t="s">
        <v>863</v>
      </c>
      <c r="C212" s="32" t="s">
        <v>542</v>
      </c>
      <c r="D212" s="55">
        <v>30</v>
      </c>
      <c r="E212" s="32" t="s">
        <v>543</v>
      </c>
      <c r="F212" s="34"/>
    </row>
    <row r="213" spans="1:6">
      <c r="A213" s="41" t="s">
        <v>609</v>
      </c>
      <c r="B213" s="72" t="s">
        <v>864</v>
      </c>
      <c r="C213" s="32" t="s">
        <v>542</v>
      </c>
      <c r="D213" s="55">
        <v>30</v>
      </c>
      <c r="E213" s="32" t="s">
        <v>543</v>
      </c>
      <c r="F213" s="34"/>
    </row>
    <row r="214" spans="1:6">
      <c r="A214" s="90" t="s">
        <v>580</v>
      </c>
      <c r="B214" s="72" t="s">
        <v>865</v>
      </c>
      <c r="C214" s="32" t="s">
        <v>542</v>
      </c>
      <c r="D214" s="55">
        <v>20</v>
      </c>
      <c r="E214" s="32" t="s">
        <v>543</v>
      </c>
      <c r="F214" s="34"/>
    </row>
    <row r="215" spans="1:6">
      <c r="A215" s="90" t="s">
        <v>671</v>
      </c>
      <c r="B215" s="72" t="s">
        <v>866</v>
      </c>
      <c r="C215" s="32" t="s">
        <v>542</v>
      </c>
      <c r="D215" s="55">
        <v>30</v>
      </c>
      <c r="E215" s="32" t="s">
        <v>543</v>
      </c>
      <c r="F215" s="34"/>
    </row>
    <row r="216" spans="1:6">
      <c r="A216" s="90" t="s">
        <v>223</v>
      </c>
      <c r="B216" s="72" t="s">
        <v>867</v>
      </c>
      <c r="C216" s="32" t="s">
        <v>542</v>
      </c>
      <c r="D216" s="55">
        <v>30</v>
      </c>
      <c r="E216" s="32" t="s">
        <v>543</v>
      </c>
      <c r="F216" s="34"/>
    </row>
    <row r="217" spans="1:6">
      <c r="A217" s="90" t="s">
        <v>868</v>
      </c>
      <c r="B217" s="72" t="s">
        <v>869</v>
      </c>
      <c r="C217" s="32" t="s">
        <v>542</v>
      </c>
      <c r="D217" s="55">
        <v>20</v>
      </c>
      <c r="E217" s="32" t="s">
        <v>543</v>
      </c>
      <c r="F217" s="34"/>
    </row>
    <row r="218" spans="1:6">
      <c r="A218" s="94" t="s">
        <v>562</v>
      </c>
      <c r="B218" s="72" t="s">
        <v>870</v>
      </c>
      <c r="C218" s="32" t="s">
        <v>542</v>
      </c>
      <c r="D218" s="95">
        <v>50</v>
      </c>
      <c r="E218" s="32" t="s">
        <v>543</v>
      </c>
      <c r="F218" s="34"/>
    </row>
    <row r="219" spans="1:6">
      <c r="A219" s="94" t="s">
        <v>60</v>
      </c>
      <c r="B219" s="72" t="s">
        <v>871</v>
      </c>
      <c r="C219" s="32" t="s">
        <v>542</v>
      </c>
      <c r="D219" s="95">
        <v>50</v>
      </c>
      <c r="E219" s="32" t="s">
        <v>543</v>
      </c>
      <c r="F219" s="34"/>
    </row>
    <row r="220" ht="56.25" spans="1:6">
      <c r="A220" s="96" t="s">
        <v>872</v>
      </c>
      <c r="B220" s="70" t="s">
        <v>873</v>
      </c>
      <c r="C220" s="88"/>
      <c r="D220" s="81">
        <f>SUM(D221:D232)</f>
        <v>440</v>
      </c>
      <c r="E220" s="97"/>
      <c r="F220" s="98" t="s">
        <v>874</v>
      </c>
    </row>
    <row r="221" spans="1:6">
      <c r="A221" s="42" t="s">
        <v>568</v>
      </c>
      <c r="B221" s="72" t="s">
        <v>875</v>
      </c>
      <c r="C221" s="32" t="s">
        <v>542</v>
      </c>
      <c r="D221" s="95">
        <v>40</v>
      </c>
      <c r="E221" s="32" t="s">
        <v>543</v>
      </c>
      <c r="F221" s="34"/>
    </row>
    <row r="222" spans="1:6">
      <c r="A222" s="42" t="s">
        <v>671</v>
      </c>
      <c r="B222" s="72" t="s">
        <v>876</v>
      </c>
      <c r="C222" s="32" t="s">
        <v>542</v>
      </c>
      <c r="D222" s="95">
        <v>40</v>
      </c>
      <c r="E222" s="32" t="s">
        <v>543</v>
      </c>
      <c r="F222" s="34"/>
    </row>
    <row r="223" spans="1:6">
      <c r="A223" s="42" t="s">
        <v>613</v>
      </c>
      <c r="B223" s="72" t="s">
        <v>877</v>
      </c>
      <c r="C223" s="32" t="s">
        <v>542</v>
      </c>
      <c r="D223" s="95">
        <v>50</v>
      </c>
      <c r="E223" s="32" t="s">
        <v>543</v>
      </c>
      <c r="F223" s="34"/>
    </row>
    <row r="224" spans="1:6">
      <c r="A224" s="42" t="s">
        <v>878</v>
      </c>
      <c r="B224" s="72" t="s">
        <v>879</v>
      </c>
      <c r="C224" s="32" t="s">
        <v>542</v>
      </c>
      <c r="D224" s="95">
        <v>40</v>
      </c>
      <c r="E224" s="32" t="s">
        <v>543</v>
      </c>
      <c r="F224" s="34"/>
    </row>
    <row r="225" spans="1:6">
      <c r="A225" s="42" t="s">
        <v>843</v>
      </c>
      <c r="B225" s="72" t="s">
        <v>880</v>
      </c>
      <c r="C225" s="32" t="s">
        <v>542</v>
      </c>
      <c r="D225" s="95">
        <v>40</v>
      </c>
      <c r="E225" s="32" t="s">
        <v>543</v>
      </c>
      <c r="F225" s="34"/>
    </row>
    <row r="226" spans="1:6">
      <c r="A226" s="42" t="s">
        <v>881</v>
      </c>
      <c r="B226" s="72" t="s">
        <v>882</v>
      </c>
      <c r="C226" s="32" t="s">
        <v>542</v>
      </c>
      <c r="D226" s="95">
        <v>40</v>
      </c>
      <c r="E226" s="32" t="s">
        <v>543</v>
      </c>
      <c r="F226" s="34"/>
    </row>
    <row r="227" spans="1:6">
      <c r="A227" s="42" t="s">
        <v>824</v>
      </c>
      <c r="B227" s="72" t="s">
        <v>883</v>
      </c>
      <c r="C227" s="32" t="s">
        <v>542</v>
      </c>
      <c r="D227" s="95">
        <v>30</v>
      </c>
      <c r="E227" s="32" t="s">
        <v>543</v>
      </c>
      <c r="F227" s="34"/>
    </row>
    <row r="228" spans="1:6">
      <c r="A228" s="42" t="s">
        <v>609</v>
      </c>
      <c r="B228" s="72" t="s">
        <v>884</v>
      </c>
      <c r="C228" s="32" t="s">
        <v>542</v>
      </c>
      <c r="D228" s="95">
        <v>40</v>
      </c>
      <c r="E228" s="32" t="s">
        <v>543</v>
      </c>
      <c r="F228" s="34"/>
    </row>
    <row r="229" spans="1:6">
      <c r="A229" s="42" t="s">
        <v>60</v>
      </c>
      <c r="B229" s="72" t="s">
        <v>885</v>
      </c>
      <c r="C229" s="32" t="s">
        <v>542</v>
      </c>
      <c r="D229" s="95">
        <v>30</v>
      </c>
      <c r="E229" s="32" t="s">
        <v>543</v>
      </c>
      <c r="F229" s="34"/>
    </row>
    <row r="230" spans="1:6">
      <c r="A230" s="42" t="s">
        <v>886</v>
      </c>
      <c r="B230" s="72" t="s">
        <v>887</v>
      </c>
      <c r="C230" s="32" t="s">
        <v>542</v>
      </c>
      <c r="D230" s="95">
        <v>30</v>
      </c>
      <c r="E230" s="32" t="s">
        <v>543</v>
      </c>
      <c r="F230" s="34"/>
    </row>
    <row r="231" spans="1:6">
      <c r="A231" s="42" t="s">
        <v>663</v>
      </c>
      <c r="B231" s="72" t="s">
        <v>888</v>
      </c>
      <c r="C231" s="32" t="s">
        <v>542</v>
      </c>
      <c r="D231" s="95">
        <v>30</v>
      </c>
      <c r="E231" s="32" t="s">
        <v>543</v>
      </c>
      <c r="F231" s="34"/>
    </row>
    <row r="232" spans="1:6">
      <c r="A232" s="42" t="s">
        <v>540</v>
      </c>
      <c r="B232" s="72" t="s">
        <v>889</v>
      </c>
      <c r="C232" s="32" t="s">
        <v>542</v>
      </c>
      <c r="D232" s="95">
        <v>30</v>
      </c>
      <c r="E232" s="32" t="s">
        <v>543</v>
      </c>
      <c r="F232" s="34"/>
    </row>
    <row r="233" ht="56.25" spans="1:6">
      <c r="A233" s="99" t="s">
        <v>890</v>
      </c>
      <c r="B233" s="37" t="s">
        <v>891</v>
      </c>
      <c r="C233" s="38"/>
      <c r="D233" s="100">
        <f>SUM(D234:D241)</f>
        <v>400</v>
      </c>
      <c r="E233" s="38"/>
      <c r="F233" s="98" t="s">
        <v>892</v>
      </c>
    </row>
    <row r="234" spans="1:6">
      <c r="A234" s="42" t="s">
        <v>655</v>
      </c>
      <c r="B234" s="16" t="s">
        <v>893</v>
      </c>
      <c r="C234" s="32" t="s">
        <v>542</v>
      </c>
      <c r="D234" s="40">
        <v>40</v>
      </c>
      <c r="E234" s="88" t="s">
        <v>543</v>
      </c>
      <c r="F234" s="101"/>
    </row>
    <row r="235" spans="1:6">
      <c r="A235" s="42" t="s">
        <v>568</v>
      </c>
      <c r="B235" s="16" t="s">
        <v>894</v>
      </c>
      <c r="C235" s="32" t="s">
        <v>542</v>
      </c>
      <c r="D235" s="40">
        <v>40</v>
      </c>
      <c r="E235" s="88" t="s">
        <v>543</v>
      </c>
      <c r="F235" s="38"/>
    </row>
    <row r="236" spans="1:6">
      <c r="A236" s="41" t="s">
        <v>639</v>
      </c>
      <c r="B236" s="16" t="s">
        <v>895</v>
      </c>
      <c r="C236" s="32" t="s">
        <v>542</v>
      </c>
      <c r="D236" s="55">
        <v>80</v>
      </c>
      <c r="E236" s="88" t="s">
        <v>543</v>
      </c>
      <c r="F236" s="38"/>
    </row>
    <row r="237" spans="1:6">
      <c r="A237" s="42" t="s">
        <v>568</v>
      </c>
      <c r="B237" s="16" t="s">
        <v>896</v>
      </c>
      <c r="C237" s="32" t="s">
        <v>542</v>
      </c>
      <c r="D237" s="40">
        <v>40</v>
      </c>
      <c r="E237" s="88" t="s">
        <v>543</v>
      </c>
      <c r="F237" s="38" t="s">
        <v>583</v>
      </c>
    </row>
    <row r="238" spans="1:6">
      <c r="A238" s="42" t="s">
        <v>60</v>
      </c>
      <c r="B238" s="16" t="s">
        <v>897</v>
      </c>
      <c r="C238" s="32" t="s">
        <v>542</v>
      </c>
      <c r="D238" s="40">
        <v>50</v>
      </c>
      <c r="E238" s="88" t="s">
        <v>543</v>
      </c>
      <c r="F238" s="38" t="s">
        <v>583</v>
      </c>
    </row>
    <row r="239" spans="1:6">
      <c r="A239" s="42" t="s">
        <v>671</v>
      </c>
      <c r="B239" s="16" t="s">
        <v>898</v>
      </c>
      <c r="C239" s="32" t="s">
        <v>542</v>
      </c>
      <c r="D239" s="40">
        <v>50</v>
      </c>
      <c r="E239" s="88" t="s">
        <v>543</v>
      </c>
      <c r="F239" s="38" t="s">
        <v>583</v>
      </c>
    </row>
    <row r="240" spans="1:6">
      <c r="A240" s="42" t="s">
        <v>843</v>
      </c>
      <c r="B240" s="16" t="s">
        <v>899</v>
      </c>
      <c r="C240" s="32" t="s">
        <v>542</v>
      </c>
      <c r="D240" s="40">
        <v>50</v>
      </c>
      <c r="E240" s="88" t="s">
        <v>543</v>
      </c>
      <c r="F240" s="38" t="s">
        <v>583</v>
      </c>
    </row>
    <row r="241" spans="1:6">
      <c r="A241" s="42" t="s">
        <v>900</v>
      </c>
      <c r="B241" s="16" t="s">
        <v>901</v>
      </c>
      <c r="C241" s="32" t="s">
        <v>542</v>
      </c>
      <c r="D241" s="40">
        <v>50</v>
      </c>
      <c r="E241" s="34"/>
      <c r="F241" s="38" t="s">
        <v>583</v>
      </c>
    </row>
    <row r="242" ht="56.25" spans="1:6">
      <c r="A242" s="69" t="s">
        <v>902</v>
      </c>
      <c r="B242" s="70" t="s">
        <v>903</v>
      </c>
      <c r="C242" s="71"/>
      <c r="D242" s="81">
        <f>SUM(D243:D259)</f>
        <v>720</v>
      </c>
      <c r="E242" s="71"/>
      <c r="F242" s="98" t="s">
        <v>904</v>
      </c>
    </row>
    <row r="243" spans="1:6">
      <c r="A243" s="83" t="s">
        <v>800</v>
      </c>
      <c r="B243" s="72" t="s">
        <v>905</v>
      </c>
      <c r="C243" s="38" t="s">
        <v>754</v>
      </c>
      <c r="D243" s="38">
        <v>40</v>
      </c>
      <c r="E243" s="102" t="s">
        <v>543</v>
      </c>
      <c r="F243" s="38" t="s">
        <v>906</v>
      </c>
    </row>
    <row r="244" spans="1:6">
      <c r="A244" s="83" t="s">
        <v>907</v>
      </c>
      <c r="B244" s="72" t="s">
        <v>908</v>
      </c>
      <c r="C244" s="38" t="s">
        <v>754</v>
      </c>
      <c r="D244" s="38">
        <v>30</v>
      </c>
      <c r="E244" s="102" t="s">
        <v>543</v>
      </c>
      <c r="F244" s="38" t="s">
        <v>906</v>
      </c>
    </row>
    <row r="245" spans="1:6">
      <c r="A245" s="83" t="s">
        <v>758</v>
      </c>
      <c r="B245" s="72" t="s">
        <v>909</v>
      </c>
      <c r="C245" s="38" t="s">
        <v>754</v>
      </c>
      <c r="D245" s="38">
        <v>30</v>
      </c>
      <c r="E245" s="102" t="s">
        <v>543</v>
      </c>
      <c r="F245" s="38" t="s">
        <v>906</v>
      </c>
    </row>
    <row r="246" spans="1:6">
      <c r="A246" s="84" t="s">
        <v>802</v>
      </c>
      <c r="B246" s="72" t="s">
        <v>910</v>
      </c>
      <c r="C246" s="38" t="s">
        <v>754</v>
      </c>
      <c r="D246" s="38">
        <v>30</v>
      </c>
      <c r="E246" s="102" t="s">
        <v>543</v>
      </c>
      <c r="F246" s="38" t="s">
        <v>906</v>
      </c>
    </row>
    <row r="247" spans="1:6">
      <c r="A247" s="83" t="s">
        <v>760</v>
      </c>
      <c r="B247" s="72" t="s">
        <v>911</v>
      </c>
      <c r="C247" s="38" t="s">
        <v>754</v>
      </c>
      <c r="D247" s="38">
        <v>30</v>
      </c>
      <c r="E247" s="102" t="s">
        <v>543</v>
      </c>
      <c r="F247" s="38" t="s">
        <v>906</v>
      </c>
    </row>
    <row r="248" spans="1:6">
      <c r="A248" s="83" t="s">
        <v>907</v>
      </c>
      <c r="B248" s="72" t="s">
        <v>912</v>
      </c>
      <c r="C248" s="38" t="s">
        <v>542</v>
      </c>
      <c r="D248" s="38">
        <v>30</v>
      </c>
      <c r="E248" s="102" t="s">
        <v>543</v>
      </c>
      <c r="F248" s="38" t="s">
        <v>913</v>
      </c>
    </row>
    <row r="249" spans="1:6">
      <c r="A249" s="83" t="s">
        <v>800</v>
      </c>
      <c r="B249" s="72" t="s">
        <v>914</v>
      </c>
      <c r="C249" s="38" t="s">
        <v>542</v>
      </c>
      <c r="D249" s="38">
        <v>100</v>
      </c>
      <c r="E249" s="102" t="s">
        <v>543</v>
      </c>
      <c r="F249" s="38" t="s">
        <v>913</v>
      </c>
    </row>
    <row r="250" spans="1:6">
      <c r="A250" s="84" t="s">
        <v>802</v>
      </c>
      <c r="B250" s="72" t="s">
        <v>915</v>
      </c>
      <c r="C250" s="38" t="s">
        <v>542</v>
      </c>
      <c r="D250" s="38">
        <v>40</v>
      </c>
      <c r="E250" s="102" t="s">
        <v>543</v>
      </c>
      <c r="F250" s="38" t="s">
        <v>913</v>
      </c>
    </row>
    <row r="251" spans="1:6">
      <c r="A251" s="83" t="s">
        <v>760</v>
      </c>
      <c r="B251" s="72" t="s">
        <v>916</v>
      </c>
      <c r="C251" s="38" t="s">
        <v>542</v>
      </c>
      <c r="D251" s="38">
        <v>60</v>
      </c>
      <c r="E251" s="102" t="s">
        <v>543</v>
      </c>
      <c r="F251" s="38" t="s">
        <v>913</v>
      </c>
    </row>
    <row r="252" spans="1:6">
      <c r="A252" s="83" t="s">
        <v>917</v>
      </c>
      <c r="B252" s="72" t="s">
        <v>918</v>
      </c>
      <c r="C252" s="38" t="s">
        <v>542</v>
      </c>
      <c r="D252" s="38">
        <v>60</v>
      </c>
      <c r="E252" s="102" t="s">
        <v>543</v>
      </c>
      <c r="F252" s="38" t="s">
        <v>913</v>
      </c>
    </row>
    <row r="253" spans="1:6">
      <c r="A253" s="83" t="s">
        <v>919</v>
      </c>
      <c r="B253" s="72" t="s">
        <v>920</v>
      </c>
      <c r="C253" s="38" t="s">
        <v>542</v>
      </c>
      <c r="D253" s="38">
        <v>30</v>
      </c>
      <c r="E253" s="102" t="s">
        <v>543</v>
      </c>
      <c r="F253" s="38" t="s">
        <v>913</v>
      </c>
    </row>
    <row r="254" spans="1:6">
      <c r="A254" s="83" t="s">
        <v>60</v>
      </c>
      <c r="B254" s="72" t="s">
        <v>921</v>
      </c>
      <c r="C254" s="38" t="s">
        <v>542</v>
      </c>
      <c r="D254" s="38">
        <v>60</v>
      </c>
      <c r="E254" s="102" t="s">
        <v>543</v>
      </c>
      <c r="F254" s="38" t="s">
        <v>913</v>
      </c>
    </row>
    <row r="255" spans="1:6">
      <c r="A255" s="103" t="s">
        <v>806</v>
      </c>
      <c r="B255" s="72" t="s">
        <v>922</v>
      </c>
      <c r="C255" s="38" t="s">
        <v>542</v>
      </c>
      <c r="D255" s="38">
        <v>30</v>
      </c>
      <c r="E255" s="102" t="s">
        <v>543</v>
      </c>
      <c r="F255" s="38" t="s">
        <v>913</v>
      </c>
    </row>
    <row r="256" spans="1:6">
      <c r="A256" s="103" t="s">
        <v>124</v>
      </c>
      <c r="B256" s="72" t="s">
        <v>923</v>
      </c>
      <c r="C256" s="38" t="s">
        <v>542</v>
      </c>
      <c r="D256" s="38">
        <v>30</v>
      </c>
      <c r="E256" s="102" t="s">
        <v>543</v>
      </c>
      <c r="F256" s="38" t="s">
        <v>913</v>
      </c>
    </row>
    <row r="257" spans="1:6">
      <c r="A257" s="84" t="s">
        <v>796</v>
      </c>
      <c r="B257" s="72" t="s">
        <v>924</v>
      </c>
      <c r="C257" s="38" t="s">
        <v>542</v>
      </c>
      <c r="D257" s="38">
        <v>60</v>
      </c>
      <c r="E257" s="102" t="s">
        <v>543</v>
      </c>
      <c r="F257" s="38" t="s">
        <v>913</v>
      </c>
    </row>
    <row r="258" spans="1:6">
      <c r="A258" s="84" t="s">
        <v>925</v>
      </c>
      <c r="B258" s="72" t="s">
        <v>926</v>
      </c>
      <c r="C258" s="38" t="s">
        <v>542</v>
      </c>
      <c r="D258" s="38">
        <v>30</v>
      </c>
      <c r="E258" s="102" t="s">
        <v>543</v>
      </c>
      <c r="F258" s="38" t="s">
        <v>913</v>
      </c>
    </row>
    <row r="259" spans="1:6">
      <c r="A259" s="84" t="s">
        <v>828</v>
      </c>
      <c r="B259" s="72" t="s">
        <v>927</v>
      </c>
      <c r="C259" s="38" t="s">
        <v>542</v>
      </c>
      <c r="D259" s="38">
        <v>30</v>
      </c>
      <c r="E259" s="102" t="s">
        <v>543</v>
      </c>
      <c r="F259" s="38" t="s">
        <v>913</v>
      </c>
    </row>
    <row r="260" ht="27" customHeight="1" spans="1:6">
      <c r="A260" s="73" t="s">
        <v>928</v>
      </c>
      <c r="B260" s="74"/>
      <c r="C260" s="73"/>
      <c r="D260" s="104"/>
      <c r="E260" s="104"/>
      <c r="F260" s="75"/>
    </row>
    <row r="261" ht="18" customHeight="1" spans="1:6">
      <c r="A261" s="105" t="s">
        <v>12</v>
      </c>
      <c r="B261" s="105"/>
      <c r="C261" s="106"/>
      <c r="D261" s="107">
        <f>D262+D282+D306+D325+D346+D363+D390+D410+D418+D441+D447+D457+D475+D488</f>
        <v>897</v>
      </c>
      <c r="E261" s="108"/>
      <c r="F261" s="34"/>
    </row>
    <row r="262" spans="1:6">
      <c r="A262" s="109" t="s">
        <v>27</v>
      </c>
      <c r="B262" s="105" t="s">
        <v>929</v>
      </c>
      <c r="C262" s="110"/>
      <c r="D262" s="107">
        <f>SUM(D263:D281)</f>
        <v>80</v>
      </c>
      <c r="E262" s="108"/>
      <c r="F262" s="34"/>
    </row>
    <row r="263" spans="1:6">
      <c r="A263" s="31" t="s">
        <v>709</v>
      </c>
      <c r="B263" s="111" t="s">
        <v>930</v>
      </c>
      <c r="C263" s="112" t="s">
        <v>542</v>
      </c>
      <c r="D263" s="33">
        <v>4</v>
      </c>
      <c r="E263" s="102" t="s">
        <v>543</v>
      </c>
      <c r="F263" s="34"/>
    </row>
    <row r="264" spans="1:6">
      <c r="A264" s="31" t="s">
        <v>668</v>
      </c>
      <c r="B264" s="111" t="s">
        <v>931</v>
      </c>
      <c r="C264" s="112" t="s">
        <v>542</v>
      </c>
      <c r="D264" s="33">
        <v>3</v>
      </c>
      <c r="E264" s="102" t="s">
        <v>543</v>
      </c>
      <c r="F264" s="34"/>
    </row>
    <row r="265" spans="1:6">
      <c r="A265" s="31" t="s">
        <v>636</v>
      </c>
      <c r="B265" s="111" t="s">
        <v>932</v>
      </c>
      <c r="C265" s="112" t="s">
        <v>542</v>
      </c>
      <c r="D265" s="33">
        <v>6</v>
      </c>
      <c r="E265" s="102" t="s">
        <v>543</v>
      </c>
      <c r="F265" s="34"/>
    </row>
    <row r="266" spans="1:6">
      <c r="A266" s="31" t="s">
        <v>558</v>
      </c>
      <c r="B266" s="111" t="s">
        <v>933</v>
      </c>
      <c r="C266" s="112" t="s">
        <v>542</v>
      </c>
      <c r="D266" s="33">
        <v>3</v>
      </c>
      <c r="E266" s="102" t="s">
        <v>543</v>
      </c>
      <c r="F266" s="34"/>
    </row>
    <row r="267" spans="1:6">
      <c r="A267" s="31" t="s">
        <v>560</v>
      </c>
      <c r="B267" s="111" t="s">
        <v>934</v>
      </c>
      <c r="C267" s="112" t="s">
        <v>542</v>
      </c>
      <c r="D267" s="33">
        <v>8</v>
      </c>
      <c r="E267" s="102" t="s">
        <v>543</v>
      </c>
      <c r="F267" s="34"/>
    </row>
    <row r="268" spans="1:6">
      <c r="A268" s="31" t="s">
        <v>935</v>
      </c>
      <c r="B268" s="111" t="s">
        <v>936</v>
      </c>
      <c r="C268" s="112" t="s">
        <v>542</v>
      </c>
      <c r="D268" s="33">
        <v>3</v>
      </c>
      <c r="E268" s="102" t="s">
        <v>543</v>
      </c>
      <c r="F268" s="34"/>
    </row>
    <row r="269" spans="1:6">
      <c r="A269" s="31" t="s">
        <v>621</v>
      </c>
      <c r="B269" s="111" t="s">
        <v>937</v>
      </c>
      <c r="C269" s="112" t="s">
        <v>542</v>
      </c>
      <c r="D269" s="33">
        <v>4</v>
      </c>
      <c r="E269" s="102" t="s">
        <v>543</v>
      </c>
      <c r="F269" s="34"/>
    </row>
    <row r="270" spans="1:6">
      <c r="A270" s="31" t="s">
        <v>564</v>
      </c>
      <c r="B270" s="111" t="s">
        <v>938</v>
      </c>
      <c r="C270" s="112" t="s">
        <v>542</v>
      </c>
      <c r="D270" s="33">
        <v>3</v>
      </c>
      <c r="E270" s="102" t="s">
        <v>543</v>
      </c>
      <c r="F270" s="34"/>
    </row>
    <row r="271" spans="1:6">
      <c r="A271" s="31" t="s">
        <v>60</v>
      </c>
      <c r="B271" s="111" t="s">
        <v>939</v>
      </c>
      <c r="C271" s="112" t="s">
        <v>542</v>
      </c>
      <c r="D271" s="33">
        <v>5</v>
      </c>
      <c r="E271" s="102" t="s">
        <v>543</v>
      </c>
      <c r="F271" s="34"/>
    </row>
    <row r="272" spans="1:6">
      <c r="A272" s="31" t="s">
        <v>555</v>
      </c>
      <c r="B272" s="111" t="s">
        <v>940</v>
      </c>
      <c r="C272" s="112" t="s">
        <v>542</v>
      </c>
      <c r="D272" s="33">
        <v>4</v>
      </c>
      <c r="E272" s="102" t="s">
        <v>543</v>
      </c>
      <c r="F272" s="34"/>
    </row>
    <row r="273" spans="1:6">
      <c r="A273" s="31" t="s">
        <v>625</v>
      </c>
      <c r="B273" s="111" t="s">
        <v>941</v>
      </c>
      <c r="C273" s="112" t="s">
        <v>542</v>
      </c>
      <c r="D273" s="33">
        <v>3</v>
      </c>
      <c r="E273" s="102" t="s">
        <v>543</v>
      </c>
      <c r="F273" s="34"/>
    </row>
    <row r="274" spans="1:6">
      <c r="A274" s="31" t="s">
        <v>671</v>
      </c>
      <c r="B274" s="111" t="s">
        <v>942</v>
      </c>
      <c r="C274" s="112" t="s">
        <v>542</v>
      </c>
      <c r="D274" s="33">
        <v>3</v>
      </c>
      <c r="E274" s="102" t="s">
        <v>543</v>
      </c>
      <c r="F274" s="34"/>
    </row>
    <row r="275" spans="1:6">
      <c r="A275" s="31" t="s">
        <v>580</v>
      </c>
      <c r="B275" s="111" t="s">
        <v>943</v>
      </c>
      <c r="C275" s="112" t="s">
        <v>542</v>
      </c>
      <c r="D275" s="33">
        <v>5</v>
      </c>
      <c r="E275" s="102" t="s">
        <v>543</v>
      </c>
      <c r="F275" s="34"/>
    </row>
    <row r="276" spans="1:6">
      <c r="A276" s="31" t="s">
        <v>576</v>
      </c>
      <c r="B276" s="111" t="s">
        <v>944</v>
      </c>
      <c r="C276" s="112" t="s">
        <v>542</v>
      </c>
      <c r="D276" s="33">
        <v>4</v>
      </c>
      <c r="E276" s="102" t="s">
        <v>543</v>
      </c>
      <c r="F276" s="34"/>
    </row>
    <row r="277" spans="1:6">
      <c r="A277" s="31" t="s">
        <v>570</v>
      </c>
      <c r="B277" s="111" t="s">
        <v>945</v>
      </c>
      <c r="C277" s="112" t="s">
        <v>542</v>
      </c>
      <c r="D277" s="33">
        <v>5</v>
      </c>
      <c r="E277" s="102" t="s">
        <v>543</v>
      </c>
      <c r="F277" s="34"/>
    </row>
    <row r="278" spans="1:6">
      <c r="A278" s="31" t="s">
        <v>685</v>
      </c>
      <c r="B278" s="111" t="s">
        <v>946</v>
      </c>
      <c r="C278" s="112" t="s">
        <v>542</v>
      </c>
      <c r="D278" s="33">
        <v>4</v>
      </c>
      <c r="E278" s="102" t="s">
        <v>543</v>
      </c>
      <c r="F278" s="34"/>
    </row>
    <row r="279" spans="1:6">
      <c r="A279" s="31" t="s">
        <v>572</v>
      </c>
      <c r="B279" s="111" t="s">
        <v>947</v>
      </c>
      <c r="C279" s="112" t="s">
        <v>542</v>
      </c>
      <c r="D279" s="33">
        <v>4</v>
      </c>
      <c r="E279" s="102" t="s">
        <v>543</v>
      </c>
      <c r="F279" s="34"/>
    </row>
    <row r="280" spans="1:6">
      <c r="A280" s="31" t="s">
        <v>681</v>
      </c>
      <c r="B280" s="111" t="s">
        <v>948</v>
      </c>
      <c r="C280" s="112" t="s">
        <v>542</v>
      </c>
      <c r="D280" s="33">
        <v>6</v>
      </c>
      <c r="E280" s="102" t="s">
        <v>543</v>
      </c>
      <c r="F280" s="34"/>
    </row>
    <row r="281" spans="1:6">
      <c r="A281" s="31" t="s">
        <v>623</v>
      </c>
      <c r="B281" s="111" t="s">
        <v>949</v>
      </c>
      <c r="C281" s="112" t="s">
        <v>542</v>
      </c>
      <c r="D281" s="33">
        <v>3</v>
      </c>
      <c r="E281" s="102" t="s">
        <v>543</v>
      </c>
      <c r="F281" s="34"/>
    </row>
    <row r="282" spans="1:6">
      <c r="A282" s="109" t="s">
        <v>110</v>
      </c>
      <c r="B282" s="105" t="s">
        <v>950</v>
      </c>
      <c r="C282" s="110"/>
      <c r="D282" s="107">
        <f>SUM(D283:D305)</f>
        <v>23</v>
      </c>
      <c r="E282" s="102"/>
      <c r="F282" s="34"/>
    </row>
    <row r="283" spans="1:6">
      <c r="A283" s="31" t="s">
        <v>558</v>
      </c>
      <c r="B283" s="111" t="s">
        <v>951</v>
      </c>
      <c r="C283" s="112" t="s">
        <v>542</v>
      </c>
      <c r="D283" s="113">
        <v>1</v>
      </c>
      <c r="E283" s="102" t="s">
        <v>543</v>
      </c>
      <c r="F283" s="34"/>
    </row>
    <row r="284" spans="1:6">
      <c r="A284" s="31" t="s">
        <v>952</v>
      </c>
      <c r="B284" s="111" t="s">
        <v>953</v>
      </c>
      <c r="C284" s="112" t="s">
        <v>542</v>
      </c>
      <c r="D284" s="113">
        <v>1</v>
      </c>
      <c r="E284" s="102" t="s">
        <v>543</v>
      </c>
      <c r="F284" s="34"/>
    </row>
    <row r="285" spans="1:6">
      <c r="A285" s="31" t="s">
        <v>709</v>
      </c>
      <c r="B285" s="111" t="s">
        <v>954</v>
      </c>
      <c r="C285" s="112" t="s">
        <v>542</v>
      </c>
      <c r="D285" s="113">
        <v>1</v>
      </c>
      <c r="E285" s="102" t="s">
        <v>543</v>
      </c>
      <c r="F285" s="34"/>
    </row>
    <row r="286" spans="1:6">
      <c r="A286" s="31" t="s">
        <v>668</v>
      </c>
      <c r="B286" s="111" t="s">
        <v>955</v>
      </c>
      <c r="C286" s="112" t="s">
        <v>542</v>
      </c>
      <c r="D286" s="113">
        <v>1</v>
      </c>
      <c r="E286" s="102" t="s">
        <v>543</v>
      </c>
      <c r="F286" s="34"/>
    </row>
    <row r="287" spans="1:6">
      <c r="A287" s="31" t="s">
        <v>560</v>
      </c>
      <c r="B287" s="111" t="s">
        <v>956</v>
      </c>
      <c r="C287" s="112" t="s">
        <v>542</v>
      </c>
      <c r="D287" s="113">
        <v>1</v>
      </c>
      <c r="E287" s="102" t="s">
        <v>543</v>
      </c>
      <c r="F287" s="34"/>
    </row>
    <row r="288" spans="1:6">
      <c r="A288" s="31" t="s">
        <v>957</v>
      </c>
      <c r="B288" s="111" t="s">
        <v>958</v>
      </c>
      <c r="C288" s="112" t="s">
        <v>542</v>
      </c>
      <c r="D288" s="113">
        <v>1</v>
      </c>
      <c r="E288" s="102" t="s">
        <v>543</v>
      </c>
      <c r="F288" s="34"/>
    </row>
    <row r="289" spans="1:6">
      <c r="A289" s="31" t="s">
        <v>692</v>
      </c>
      <c r="B289" s="111" t="s">
        <v>959</v>
      </c>
      <c r="C289" s="112" t="s">
        <v>542</v>
      </c>
      <c r="D289" s="113">
        <v>1</v>
      </c>
      <c r="E289" s="102" t="s">
        <v>543</v>
      </c>
      <c r="F289" s="34"/>
    </row>
    <row r="290" spans="1:6">
      <c r="A290" s="31" t="s">
        <v>960</v>
      </c>
      <c r="B290" s="111" t="s">
        <v>961</v>
      </c>
      <c r="C290" s="112" t="s">
        <v>542</v>
      </c>
      <c r="D290" s="113">
        <v>1</v>
      </c>
      <c r="E290" s="102" t="s">
        <v>543</v>
      </c>
      <c r="F290" s="34"/>
    </row>
    <row r="291" spans="1:6">
      <c r="A291" s="31" t="s">
        <v>810</v>
      </c>
      <c r="B291" s="111" t="s">
        <v>962</v>
      </c>
      <c r="C291" s="112" t="s">
        <v>542</v>
      </c>
      <c r="D291" s="113">
        <v>1</v>
      </c>
      <c r="E291" s="102" t="s">
        <v>543</v>
      </c>
      <c r="F291" s="34"/>
    </row>
    <row r="292" spans="1:6">
      <c r="A292" s="31" t="s">
        <v>963</v>
      </c>
      <c r="B292" s="111" t="s">
        <v>964</v>
      </c>
      <c r="C292" s="112" t="s">
        <v>542</v>
      </c>
      <c r="D292" s="113">
        <v>1</v>
      </c>
      <c r="E292" s="102" t="s">
        <v>543</v>
      </c>
      <c r="F292" s="34"/>
    </row>
    <row r="293" spans="1:6">
      <c r="A293" s="31" t="s">
        <v>570</v>
      </c>
      <c r="B293" s="111" t="s">
        <v>965</v>
      </c>
      <c r="C293" s="112" t="s">
        <v>542</v>
      </c>
      <c r="D293" s="113">
        <v>1</v>
      </c>
      <c r="E293" s="102" t="s">
        <v>543</v>
      </c>
      <c r="F293" s="34"/>
    </row>
    <row r="294" spans="1:6">
      <c r="A294" s="31" t="s">
        <v>572</v>
      </c>
      <c r="B294" s="111" t="s">
        <v>966</v>
      </c>
      <c r="C294" s="112" t="s">
        <v>542</v>
      </c>
      <c r="D294" s="113">
        <v>1</v>
      </c>
      <c r="E294" s="102" t="s">
        <v>543</v>
      </c>
      <c r="F294" s="34"/>
    </row>
    <row r="295" spans="1:6">
      <c r="A295" s="31" t="s">
        <v>568</v>
      </c>
      <c r="B295" s="111" t="s">
        <v>967</v>
      </c>
      <c r="C295" s="112" t="s">
        <v>542</v>
      </c>
      <c r="D295" s="113">
        <v>1</v>
      </c>
      <c r="E295" s="102" t="s">
        <v>543</v>
      </c>
      <c r="F295" s="34"/>
    </row>
    <row r="296" spans="1:6">
      <c r="A296" s="31" t="s">
        <v>681</v>
      </c>
      <c r="B296" s="111" t="s">
        <v>968</v>
      </c>
      <c r="C296" s="112" t="s">
        <v>542</v>
      </c>
      <c r="D296" s="113">
        <v>1</v>
      </c>
      <c r="E296" s="102" t="s">
        <v>543</v>
      </c>
      <c r="F296" s="34"/>
    </row>
    <row r="297" spans="1:6">
      <c r="A297" s="31" t="s">
        <v>685</v>
      </c>
      <c r="B297" s="111" t="s">
        <v>969</v>
      </c>
      <c r="C297" s="112" t="s">
        <v>542</v>
      </c>
      <c r="D297" s="113">
        <v>1</v>
      </c>
      <c r="E297" s="102" t="s">
        <v>543</v>
      </c>
      <c r="F297" s="34"/>
    </row>
    <row r="298" spans="1:6">
      <c r="A298" s="31" t="s">
        <v>180</v>
      </c>
      <c r="B298" s="111" t="s">
        <v>970</v>
      </c>
      <c r="C298" s="112" t="s">
        <v>542</v>
      </c>
      <c r="D298" s="113">
        <v>1</v>
      </c>
      <c r="E298" s="102" t="s">
        <v>543</v>
      </c>
      <c r="F298" s="34"/>
    </row>
    <row r="299" spans="1:6">
      <c r="A299" s="31" t="s">
        <v>971</v>
      </c>
      <c r="B299" s="111" t="s">
        <v>972</v>
      </c>
      <c r="C299" s="112" t="s">
        <v>542</v>
      </c>
      <c r="D299" s="113">
        <v>1</v>
      </c>
      <c r="E299" s="102" t="s">
        <v>543</v>
      </c>
      <c r="F299" s="34"/>
    </row>
    <row r="300" spans="1:6">
      <c r="A300" s="31" t="s">
        <v>636</v>
      </c>
      <c r="B300" s="111" t="s">
        <v>973</v>
      </c>
      <c r="C300" s="112" t="s">
        <v>542</v>
      </c>
      <c r="D300" s="113">
        <v>1</v>
      </c>
      <c r="E300" s="102" t="s">
        <v>543</v>
      </c>
      <c r="F300" s="34"/>
    </row>
    <row r="301" spans="1:6">
      <c r="A301" s="31" t="s">
        <v>615</v>
      </c>
      <c r="B301" s="111" t="s">
        <v>974</v>
      </c>
      <c r="C301" s="112" t="s">
        <v>542</v>
      </c>
      <c r="D301" s="113">
        <v>1</v>
      </c>
      <c r="E301" s="102" t="s">
        <v>543</v>
      </c>
      <c r="F301" s="34"/>
    </row>
    <row r="302" spans="1:6">
      <c r="A302" s="31" t="s">
        <v>975</v>
      </c>
      <c r="B302" s="111" t="s">
        <v>976</v>
      </c>
      <c r="C302" s="112" t="s">
        <v>542</v>
      </c>
      <c r="D302" s="113">
        <v>1</v>
      </c>
      <c r="E302" s="102" t="s">
        <v>543</v>
      </c>
      <c r="F302" s="34"/>
    </row>
    <row r="303" spans="1:6">
      <c r="A303" s="31" t="s">
        <v>555</v>
      </c>
      <c r="B303" s="111" t="s">
        <v>977</v>
      </c>
      <c r="C303" s="112" t="s">
        <v>542</v>
      </c>
      <c r="D303" s="113">
        <v>1</v>
      </c>
      <c r="E303" s="102" t="s">
        <v>543</v>
      </c>
      <c r="F303" s="34"/>
    </row>
    <row r="304" spans="1:6">
      <c r="A304" s="31" t="s">
        <v>60</v>
      </c>
      <c r="B304" s="111" t="s">
        <v>978</v>
      </c>
      <c r="C304" s="112" t="s">
        <v>542</v>
      </c>
      <c r="D304" s="113">
        <v>1</v>
      </c>
      <c r="E304" s="102" t="s">
        <v>543</v>
      </c>
      <c r="F304" s="34"/>
    </row>
    <row r="305" spans="1:6">
      <c r="A305" s="31" t="s">
        <v>900</v>
      </c>
      <c r="B305" s="111" t="s">
        <v>979</v>
      </c>
      <c r="C305" s="112" t="s">
        <v>542</v>
      </c>
      <c r="D305" s="113">
        <v>1</v>
      </c>
      <c r="E305" s="102" t="s">
        <v>543</v>
      </c>
      <c r="F305" s="34"/>
    </row>
    <row r="306" spans="1:6">
      <c r="A306" s="109" t="s">
        <v>156</v>
      </c>
      <c r="B306" s="105" t="s">
        <v>980</v>
      </c>
      <c r="C306" s="112"/>
      <c r="D306" s="107">
        <f>SUM(D307:D324)</f>
        <v>62</v>
      </c>
      <c r="E306" s="102"/>
      <c r="F306" s="34"/>
    </row>
    <row r="307" spans="1:6">
      <c r="A307" s="31" t="s">
        <v>981</v>
      </c>
      <c r="B307" s="111" t="s">
        <v>982</v>
      </c>
      <c r="C307" s="112" t="s">
        <v>542</v>
      </c>
      <c r="D307" s="113">
        <v>5</v>
      </c>
      <c r="E307" s="102" t="s">
        <v>543</v>
      </c>
      <c r="F307" s="34"/>
    </row>
    <row r="308" spans="1:6">
      <c r="A308" s="31" t="s">
        <v>983</v>
      </c>
      <c r="B308" s="111" t="s">
        <v>984</v>
      </c>
      <c r="C308" s="112" t="s">
        <v>542</v>
      </c>
      <c r="D308" s="113">
        <v>3</v>
      </c>
      <c r="E308" s="102" t="s">
        <v>543</v>
      </c>
      <c r="F308" s="34"/>
    </row>
    <row r="309" spans="1:6">
      <c r="A309" s="31" t="s">
        <v>985</v>
      </c>
      <c r="B309" s="111" t="s">
        <v>986</v>
      </c>
      <c r="C309" s="112" t="s">
        <v>542</v>
      </c>
      <c r="D309" s="113">
        <v>3</v>
      </c>
      <c r="E309" s="102" t="s">
        <v>543</v>
      </c>
      <c r="F309" s="34"/>
    </row>
    <row r="310" spans="1:6">
      <c r="A310" s="31" t="s">
        <v>987</v>
      </c>
      <c r="B310" s="111" t="s">
        <v>988</v>
      </c>
      <c r="C310" s="112" t="s">
        <v>542</v>
      </c>
      <c r="D310" s="113">
        <v>3</v>
      </c>
      <c r="E310" s="102" t="s">
        <v>543</v>
      </c>
      <c r="F310" s="34"/>
    </row>
    <row r="311" spans="1:6">
      <c r="A311" s="31" t="s">
        <v>989</v>
      </c>
      <c r="B311" s="111" t="s">
        <v>990</v>
      </c>
      <c r="C311" s="112" t="s">
        <v>542</v>
      </c>
      <c r="D311" s="113">
        <v>3</v>
      </c>
      <c r="E311" s="102" t="s">
        <v>543</v>
      </c>
      <c r="F311" s="34"/>
    </row>
    <row r="312" spans="1:6">
      <c r="A312" s="31" t="s">
        <v>991</v>
      </c>
      <c r="B312" s="111" t="s">
        <v>992</v>
      </c>
      <c r="C312" s="112" t="s">
        <v>542</v>
      </c>
      <c r="D312" s="113">
        <v>6</v>
      </c>
      <c r="E312" s="102" t="s">
        <v>543</v>
      </c>
      <c r="F312" s="34"/>
    </row>
    <row r="313" spans="1:6">
      <c r="A313" s="31" t="s">
        <v>993</v>
      </c>
      <c r="B313" s="111" t="s">
        <v>994</v>
      </c>
      <c r="C313" s="112" t="s">
        <v>542</v>
      </c>
      <c r="D313" s="113">
        <v>3</v>
      </c>
      <c r="E313" s="102" t="s">
        <v>543</v>
      </c>
      <c r="F313" s="34"/>
    </row>
    <row r="314" spans="1:6">
      <c r="A314" s="31" t="s">
        <v>995</v>
      </c>
      <c r="B314" s="111" t="s">
        <v>996</v>
      </c>
      <c r="C314" s="112" t="s">
        <v>542</v>
      </c>
      <c r="D314" s="113">
        <v>3</v>
      </c>
      <c r="E314" s="102" t="s">
        <v>543</v>
      </c>
      <c r="F314" s="34"/>
    </row>
    <row r="315" spans="1:6">
      <c r="A315" s="31" t="s">
        <v>997</v>
      </c>
      <c r="B315" s="111" t="s">
        <v>998</v>
      </c>
      <c r="C315" s="112" t="s">
        <v>542</v>
      </c>
      <c r="D315" s="113">
        <v>3</v>
      </c>
      <c r="E315" s="102" t="s">
        <v>543</v>
      </c>
      <c r="F315" s="34"/>
    </row>
    <row r="316" spans="1:6">
      <c r="A316" s="31" t="s">
        <v>560</v>
      </c>
      <c r="B316" s="111" t="s">
        <v>999</v>
      </c>
      <c r="C316" s="112" t="s">
        <v>542</v>
      </c>
      <c r="D316" s="113">
        <v>3</v>
      </c>
      <c r="E316" s="102" t="s">
        <v>543</v>
      </c>
      <c r="F316" s="34"/>
    </row>
    <row r="317" spans="1:6">
      <c r="A317" s="31" t="s">
        <v>647</v>
      </c>
      <c r="B317" s="111" t="s">
        <v>1000</v>
      </c>
      <c r="C317" s="112" t="s">
        <v>542</v>
      </c>
      <c r="D317" s="113">
        <v>3</v>
      </c>
      <c r="E317" s="102" t="s">
        <v>543</v>
      </c>
      <c r="F317" s="34"/>
    </row>
    <row r="318" spans="1:6">
      <c r="A318" s="31" t="s">
        <v>1001</v>
      </c>
      <c r="B318" s="111" t="s">
        <v>1002</v>
      </c>
      <c r="C318" s="112" t="s">
        <v>542</v>
      </c>
      <c r="D318" s="113">
        <v>3</v>
      </c>
      <c r="E318" s="102" t="s">
        <v>543</v>
      </c>
      <c r="F318" s="34"/>
    </row>
    <row r="319" spans="1:6">
      <c r="A319" s="31" t="s">
        <v>1003</v>
      </c>
      <c r="B319" s="111" t="s">
        <v>1004</v>
      </c>
      <c r="C319" s="112" t="s">
        <v>542</v>
      </c>
      <c r="D319" s="113">
        <v>8</v>
      </c>
      <c r="E319" s="102" t="s">
        <v>543</v>
      </c>
      <c r="F319" s="34"/>
    </row>
    <row r="320" spans="1:6">
      <c r="A320" s="31" t="s">
        <v>572</v>
      </c>
      <c r="B320" s="111" t="s">
        <v>1005</v>
      </c>
      <c r="C320" s="112" t="s">
        <v>542</v>
      </c>
      <c r="D320" s="113">
        <v>3</v>
      </c>
      <c r="E320" s="102" t="s">
        <v>543</v>
      </c>
      <c r="F320" s="34"/>
    </row>
    <row r="321" spans="1:6">
      <c r="A321" s="31" t="s">
        <v>570</v>
      </c>
      <c r="B321" s="111" t="s">
        <v>1006</v>
      </c>
      <c r="C321" s="112" t="s">
        <v>542</v>
      </c>
      <c r="D321" s="113">
        <v>2</v>
      </c>
      <c r="E321" s="102" t="s">
        <v>543</v>
      </c>
      <c r="F321" s="34"/>
    </row>
    <row r="322" spans="1:6">
      <c r="A322" s="31" t="s">
        <v>555</v>
      </c>
      <c r="B322" s="111" t="s">
        <v>1007</v>
      </c>
      <c r="C322" s="112" t="s">
        <v>542</v>
      </c>
      <c r="D322" s="113">
        <v>3</v>
      </c>
      <c r="E322" s="102" t="s">
        <v>543</v>
      </c>
      <c r="F322" s="34"/>
    </row>
    <row r="323" spans="1:6">
      <c r="A323" s="31" t="s">
        <v>60</v>
      </c>
      <c r="B323" s="111" t="s">
        <v>1008</v>
      </c>
      <c r="C323" s="112" t="s">
        <v>542</v>
      </c>
      <c r="D323" s="113">
        <v>2</v>
      </c>
      <c r="E323" s="102" t="s">
        <v>543</v>
      </c>
      <c r="F323" s="34"/>
    </row>
    <row r="324" spans="1:6">
      <c r="A324" s="31" t="s">
        <v>900</v>
      </c>
      <c r="B324" s="111" t="s">
        <v>1009</v>
      </c>
      <c r="C324" s="112" t="s">
        <v>542</v>
      </c>
      <c r="D324" s="113">
        <v>3</v>
      </c>
      <c r="E324" s="102" t="s">
        <v>543</v>
      </c>
      <c r="F324" s="34"/>
    </row>
    <row r="325" spans="1:6">
      <c r="A325" s="109" t="s">
        <v>189</v>
      </c>
      <c r="B325" s="105" t="s">
        <v>1010</v>
      </c>
      <c r="C325" s="114"/>
      <c r="D325" s="107">
        <f>SUM(D326:D345)</f>
        <v>40</v>
      </c>
      <c r="E325" s="102"/>
      <c r="F325" s="34"/>
    </row>
    <row r="326" spans="1:6">
      <c r="A326" s="31" t="s">
        <v>1011</v>
      </c>
      <c r="B326" s="111" t="s">
        <v>1012</v>
      </c>
      <c r="C326" s="112" t="s">
        <v>542</v>
      </c>
      <c r="D326" s="113">
        <v>2</v>
      </c>
      <c r="E326" s="102" t="s">
        <v>543</v>
      </c>
      <c r="F326" s="34"/>
    </row>
    <row r="327" spans="1:6">
      <c r="A327" s="31" t="s">
        <v>1013</v>
      </c>
      <c r="B327" s="111" t="s">
        <v>1014</v>
      </c>
      <c r="C327" s="112" t="s">
        <v>542</v>
      </c>
      <c r="D327" s="113">
        <v>2</v>
      </c>
      <c r="E327" s="102" t="s">
        <v>543</v>
      </c>
      <c r="F327" s="34"/>
    </row>
    <row r="328" spans="1:6">
      <c r="A328" s="31" t="s">
        <v>1015</v>
      </c>
      <c r="B328" s="111" t="s">
        <v>1016</v>
      </c>
      <c r="C328" s="112" t="s">
        <v>542</v>
      </c>
      <c r="D328" s="113">
        <v>2</v>
      </c>
      <c r="E328" s="102" t="s">
        <v>543</v>
      </c>
      <c r="F328" s="34"/>
    </row>
    <row r="329" spans="1:6">
      <c r="A329" s="31" t="s">
        <v>734</v>
      </c>
      <c r="B329" s="111" t="s">
        <v>1017</v>
      </c>
      <c r="C329" s="112" t="s">
        <v>542</v>
      </c>
      <c r="D329" s="113">
        <v>2</v>
      </c>
      <c r="E329" s="102" t="s">
        <v>543</v>
      </c>
      <c r="F329" s="34"/>
    </row>
    <row r="330" spans="1:6">
      <c r="A330" s="31" t="s">
        <v>1018</v>
      </c>
      <c r="B330" s="111" t="s">
        <v>1019</v>
      </c>
      <c r="C330" s="112" t="s">
        <v>542</v>
      </c>
      <c r="D330" s="113">
        <v>2</v>
      </c>
      <c r="E330" s="102" t="s">
        <v>543</v>
      </c>
      <c r="F330" s="34"/>
    </row>
    <row r="331" spans="1:6">
      <c r="A331" s="31" t="s">
        <v>623</v>
      </c>
      <c r="B331" s="111" t="s">
        <v>1020</v>
      </c>
      <c r="C331" s="112" t="s">
        <v>542</v>
      </c>
      <c r="D331" s="113">
        <v>2</v>
      </c>
      <c r="E331" s="102" t="s">
        <v>543</v>
      </c>
      <c r="F331" s="34"/>
    </row>
    <row r="332" spans="1:6">
      <c r="A332" s="31" t="s">
        <v>1021</v>
      </c>
      <c r="B332" s="111" t="s">
        <v>1022</v>
      </c>
      <c r="C332" s="112" t="s">
        <v>542</v>
      </c>
      <c r="D332" s="113">
        <v>2</v>
      </c>
      <c r="E332" s="102" t="s">
        <v>543</v>
      </c>
      <c r="F332" s="34"/>
    </row>
    <row r="333" spans="1:6">
      <c r="A333" s="31" t="s">
        <v>681</v>
      </c>
      <c r="B333" s="111" t="s">
        <v>1023</v>
      </c>
      <c r="C333" s="112" t="s">
        <v>542</v>
      </c>
      <c r="D333" s="113">
        <v>2</v>
      </c>
      <c r="E333" s="102" t="s">
        <v>543</v>
      </c>
      <c r="F333" s="34"/>
    </row>
    <row r="334" spans="1:6">
      <c r="A334" s="31" t="s">
        <v>1024</v>
      </c>
      <c r="B334" s="111" t="s">
        <v>1025</v>
      </c>
      <c r="C334" s="112" t="s">
        <v>542</v>
      </c>
      <c r="D334" s="113">
        <v>2</v>
      </c>
      <c r="E334" s="102" t="s">
        <v>543</v>
      </c>
      <c r="F334" s="34"/>
    </row>
    <row r="335" spans="1:6">
      <c r="A335" s="31" t="s">
        <v>572</v>
      </c>
      <c r="B335" s="111" t="s">
        <v>1026</v>
      </c>
      <c r="C335" s="112" t="s">
        <v>542</v>
      </c>
      <c r="D335" s="113">
        <v>2</v>
      </c>
      <c r="E335" s="102" t="s">
        <v>543</v>
      </c>
      <c r="F335" s="34"/>
    </row>
    <row r="336" spans="1:6">
      <c r="A336" s="31" t="s">
        <v>1027</v>
      </c>
      <c r="B336" s="111" t="s">
        <v>1028</v>
      </c>
      <c r="C336" s="112" t="s">
        <v>542</v>
      </c>
      <c r="D336" s="113">
        <v>2</v>
      </c>
      <c r="E336" s="102" t="s">
        <v>543</v>
      </c>
      <c r="F336" s="34"/>
    </row>
    <row r="337" spans="1:6">
      <c r="A337" s="31" t="s">
        <v>570</v>
      </c>
      <c r="B337" s="111" t="s">
        <v>1029</v>
      </c>
      <c r="C337" s="112" t="s">
        <v>542</v>
      </c>
      <c r="D337" s="113">
        <v>2</v>
      </c>
      <c r="E337" s="102" t="s">
        <v>543</v>
      </c>
      <c r="F337" s="34"/>
    </row>
    <row r="338" spans="1:6">
      <c r="A338" s="31" t="s">
        <v>1030</v>
      </c>
      <c r="B338" s="111" t="s">
        <v>1031</v>
      </c>
      <c r="C338" s="112" t="s">
        <v>542</v>
      </c>
      <c r="D338" s="113">
        <v>2</v>
      </c>
      <c r="E338" s="102" t="s">
        <v>543</v>
      </c>
      <c r="F338" s="34"/>
    </row>
    <row r="339" spans="1:6">
      <c r="A339" s="31" t="s">
        <v>699</v>
      </c>
      <c r="B339" s="111" t="s">
        <v>1032</v>
      </c>
      <c r="C339" s="112" t="s">
        <v>542</v>
      </c>
      <c r="D339" s="113">
        <v>2</v>
      </c>
      <c r="E339" s="102" t="s">
        <v>543</v>
      </c>
      <c r="F339" s="34"/>
    </row>
    <row r="340" spans="1:6">
      <c r="A340" s="31" t="s">
        <v>1033</v>
      </c>
      <c r="B340" s="111" t="s">
        <v>1034</v>
      </c>
      <c r="C340" s="112" t="s">
        <v>542</v>
      </c>
      <c r="D340" s="113">
        <v>2</v>
      </c>
      <c r="E340" s="102" t="s">
        <v>543</v>
      </c>
      <c r="F340" s="34"/>
    </row>
    <row r="341" spans="1:6">
      <c r="A341" s="31" t="s">
        <v>555</v>
      </c>
      <c r="B341" s="111" t="s">
        <v>1035</v>
      </c>
      <c r="C341" s="112" t="s">
        <v>542</v>
      </c>
      <c r="D341" s="113">
        <v>2</v>
      </c>
      <c r="E341" s="102" t="s">
        <v>543</v>
      </c>
      <c r="F341" s="34"/>
    </row>
    <row r="342" spans="1:6">
      <c r="A342" s="31" t="s">
        <v>625</v>
      </c>
      <c r="B342" s="111" t="s">
        <v>1036</v>
      </c>
      <c r="C342" s="112" t="s">
        <v>542</v>
      </c>
      <c r="D342" s="113">
        <v>2</v>
      </c>
      <c r="E342" s="102" t="s">
        <v>543</v>
      </c>
      <c r="F342" s="34"/>
    </row>
    <row r="343" spans="1:6">
      <c r="A343" s="31" t="s">
        <v>900</v>
      </c>
      <c r="B343" s="111" t="s">
        <v>1037</v>
      </c>
      <c r="C343" s="112" t="s">
        <v>542</v>
      </c>
      <c r="D343" s="113">
        <v>2</v>
      </c>
      <c r="E343" s="102" t="s">
        <v>543</v>
      </c>
      <c r="F343" s="34"/>
    </row>
    <row r="344" spans="1:6">
      <c r="A344" s="31" t="s">
        <v>1038</v>
      </c>
      <c r="B344" s="111" t="s">
        <v>1039</v>
      </c>
      <c r="C344" s="112" t="s">
        <v>542</v>
      </c>
      <c r="D344" s="113">
        <v>2</v>
      </c>
      <c r="E344" s="102" t="s">
        <v>543</v>
      </c>
      <c r="F344" s="34"/>
    </row>
    <row r="345" spans="1:6">
      <c r="A345" s="31" t="s">
        <v>60</v>
      </c>
      <c r="B345" s="111" t="s">
        <v>1040</v>
      </c>
      <c r="C345" s="112" t="s">
        <v>542</v>
      </c>
      <c r="D345" s="113">
        <v>2</v>
      </c>
      <c r="E345" s="102" t="s">
        <v>543</v>
      </c>
      <c r="F345" s="34"/>
    </row>
    <row r="346" spans="1:6">
      <c r="A346" s="109" t="s">
        <v>1041</v>
      </c>
      <c r="B346" s="105" t="s">
        <v>1042</v>
      </c>
      <c r="C346" s="110"/>
      <c r="D346" s="107">
        <f>SUM(D347:D362)</f>
        <v>30</v>
      </c>
      <c r="E346" s="102"/>
      <c r="F346" s="34"/>
    </row>
    <row r="347" spans="1:6">
      <c r="A347" s="31" t="s">
        <v>1043</v>
      </c>
      <c r="B347" s="111" t="s">
        <v>1044</v>
      </c>
      <c r="C347" s="112" t="s">
        <v>542</v>
      </c>
      <c r="D347" s="113">
        <v>2</v>
      </c>
      <c r="E347" s="102" t="s">
        <v>543</v>
      </c>
      <c r="F347" s="34"/>
    </row>
    <row r="348" spans="1:6">
      <c r="A348" s="31" t="s">
        <v>390</v>
      </c>
      <c r="B348" s="111" t="s">
        <v>1045</v>
      </c>
      <c r="C348" s="112" t="s">
        <v>542</v>
      </c>
      <c r="D348" s="113">
        <v>2</v>
      </c>
      <c r="E348" s="102" t="s">
        <v>543</v>
      </c>
      <c r="F348" s="34"/>
    </row>
    <row r="349" spans="1:6">
      <c r="A349" s="31" t="s">
        <v>604</v>
      </c>
      <c r="B349" s="111" t="s">
        <v>1046</v>
      </c>
      <c r="C349" s="112" t="s">
        <v>542</v>
      </c>
      <c r="D349" s="113">
        <v>1</v>
      </c>
      <c r="E349" s="102" t="s">
        <v>543</v>
      </c>
      <c r="F349" s="34"/>
    </row>
    <row r="350" spans="1:6">
      <c r="A350" s="31" t="s">
        <v>566</v>
      </c>
      <c r="B350" s="111" t="s">
        <v>1047</v>
      </c>
      <c r="C350" s="112" t="s">
        <v>542</v>
      </c>
      <c r="D350" s="113">
        <v>1</v>
      </c>
      <c r="E350" s="102" t="s">
        <v>543</v>
      </c>
      <c r="F350" s="34"/>
    </row>
    <row r="351" spans="1:6">
      <c r="A351" s="31" t="s">
        <v>636</v>
      </c>
      <c r="B351" s="111" t="s">
        <v>1048</v>
      </c>
      <c r="C351" s="112" t="s">
        <v>542</v>
      </c>
      <c r="D351" s="113">
        <v>2</v>
      </c>
      <c r="E351" s="102" t="s">
        <v>543</v>
      </c>
      <c r="F351" s="34"/>
    </row>
    <row r="352" spans="1:6">
      <c r="A352" s="31" t="s">
        <v>681</v>
      </c>
      <c r="B352" s="111" t="s">
        <v>1049</v>
      </c>
      <c r="C352" s="112" t="s">
        <v>542</v>
      </c>
      <c r="D352" s="113">
        <v>1</v>
      </c>
      <c r="E352" s="102" t="s">
        <v>543</v>
      </c>
      <c r="F352" s="34"/>
    </row>
    <row r="353" spans="1:6">
      <c r="A353" s="31" t="s">
        <v>570</v>
      </c>
      <c r="B353" s="111" t="s">
        <v>1050</v>
      </c>
      <c r="C353" s="112" t="s">
        <v>542</v>
      </c>
      <c r="D353" s="113">
        <v>1</v>
      </c>
      <c r="E353" s="102" t="s">
        <v>543</v>
      </c>
      <c r="F353" s="34"/>
    </row>
    <row r="354" spans="1:6">
      <c r="A354" s="31" t="s">
        <v>572</v>
      </c>
      <c r="B354" s="111" t="s">
        <v>1051</v>
      </c>
      <c r="C354" s="112" t="s">
        <v>542</v>
      </c>
      <c r="D354" s="113">
        <v>2</v>
      </c>
      <c r="E354" s="102" t="s">
        <v>543</v>
      </c>
      <c r="F354" s="34"/>
    </row>
    <row r="355" spans="1:6">
      <c r="A355" s="31" t="s">
        <v>1052</v>
      </c>
      <c r="B355" s="111" t="s">
        <v>1053</v>
      </c>
      <c r="C355" s="112" t="s">
        <v>542</v>
      </c>
      <c r="D355" s="113">
        <v>2</v>
      </c>
      <c r="E355" s="102" t="s">
        <v>543</v>
      </c>
      <c r="F355" s="34"/>
    </row>
    <row r="356" spans="1:6">
      <c r="A356" s="31" t="s">
        <v>699</v>
      </c>
      <c r="B356" s="111" t="s">
        <v>1054</v>
      </c>
      <c r="C356" s="112" t="s">
        <v>542</v>
      </c>
      <c r="D356" s="113">
        <v>2</v>
      </c>
      <c r="E356" s="102" t="s">
        <v>543</v>
      </c>
      <c r="F356" s="34"/>
    </row>
    <row r="357" spans="1:6">
      <c r="A357" s="31" t="s">
        <v>597</v>
      </c>
      <c r="B357" s="111" t="s">
        <v>1055</v>
      </c>
      <c r="C357" s="112" t="s">
        <v>542</v>
      </c>
      <c r="D357" s="113">
        <v>1</v>
      </c>
      <c r="E357" s="102" t="s">
        <v>543</v>
      </c>
      <c r="F357" s="34"/>
    </row>
    <row r="358" spans="1:6">
      <c r="A358" s="31" t="s">
        <v>625</v>
      </c>
      <c r="B358" s="111" t="s">
        <v>1056</v>
      </c>
      <c r="C358" s="112" t="s">
        <v>542</v>
      </c>
      <c r="D358" s="113">
        <v>2</v>
      </c>
      <c r="E358" s="102" t="s">
        <v>543</v>
      </c>
      <c r="F358" s="34"/>
    </row>
    <row r="359" spans="1:6">
      <c r="A359" s="31" t="s">
        <v>1057</v>
      </c>
      <c r="B359" s="111" t="s">
        <v>1058</v>
      </c>
      <c r="C359" s="112" t="s">
        <v>542</v>
      </c>
      <c r="D359" s="113">
        <v>2</v>
      </c>
      <c r="E359" s="102" t="s">
        <v>543</v>
      </c>
      <c r="F359" s="34"/>
    </row>
    <row r="360" spans="1:6">
      <c r="A360" s="31" t="s">
        <v>555</v>
      </c>
      <c r="B360" s="111" t="s">
        <v>1059</v>
      </c>
      <c r="C360" s="112" t="s">
        <v>542</v>
      </c>
      <c r="D360" s="113">
        <v>4</v>
      </c>
      <c r="E360" s="102" t="s">
        <v>543</v>
      </c>
      <c r="F360" s="34"/>
    </row>
    <row r="361" spans="1:6">
      <c r="A361" s="31" t="s">
        <v>671</v>
      </c>
      <c r="B361" s="111" t="s">
        <v>1060</v>
      </c>
      <c r="C361" s="112" t="s">
        <v>542</v>
      </c>
      <c r="D361" s="113">
        <v>1</v>
      </c>
      <c r="E361" s="102" t="s">
        <v>543</v>
      </c>
      <c r="F361" s="34"/>
    </row>
    <row r="362" spans="1:6">
      <c r="A362" s="31" t="s">
        <v>611</v>
      </c>
      <c r="B362" s="111" t="s">
        <v>1061</v>
      </c>
      <c r="C362" s="112" t="s">
        <v>542</v>
      </c>
      <c r="D362" s="113">
        <v>4</v>
      </c>
      <c r="E362" s="102" t="s">
        <v>543</v>
      </c>
      <c r="F362" s="34"/>
    </row>
    <row r="363" spans="1:6">
      <c r="A363" s="109" t="s">
        <v>149</v>
      </c>
      <c r="B363" s="105" t="s">
        <v>1062</v>
      </c>
      <c r="C363" s="110"/>
      <c r="D363" s="107">
        <f>SUM(D364:D389)</f>
        <v>64</v>
      </c>
      <c r="E363" s="102"/>
      <c r="F363" s="34"/>
    </row>
    <row r="364" spans="1:6">
      <c r="A364" s="31" t="s">
        <v>555</v>
      </c>
      <c r="B364" s="111" t="s">
        <v>1063</v>
      </c>
      <c r="C364" s="112" t="s">
        <v>542</v>
      </c>
      <c r="D364" s="113">
        <v>6</v>
      </c>
      <c r="E364" s="102" t="s">
        <v>543</v>
      </c>
      <c r="F364" s="34"/>
    </row>
    <row r="365" spans="1:6">
      <c r="A365" s="31" t="s">
        <v>1064</v>
      </c>
      <c r="B365" s="111" t="s">
        <v>1065</v>
      </c>
      <c r="C365" s="112" t="s">
        <v>542</v>
      </c>
      <c r="D365" s="113">
        <v>2</v>
      </c>
      <c r="E365" s="102" t="s">
        <v>543</v>
      </c>
      <c r="F365" s="34"/>
    </row>
    <row r="366" spans="1:6">
      <c r="A366" s="31" t="s">
        <v>60</v>
      </c>
      <c r="B366" s="111" t="s">
        <v>1066</v>
      </c>
      <c r="C366" s="112" t="s">
        <v>542</v>
      </c>
      <c r="D366" s="113">
        <v>1</v>
      </c>
      <c r="E366" s="102" t="s">
        <v>543</v>
      </c>
      <c r="F366" s="34"/>
    </row>
    <row r="367" spans="1:6">
      <c r="A367" s="31" t="s">
        <v>1067</v>
      </c>
      <c r="B367" s="111" t="s">
        <v>1068</v>
      </c>
      <c r="C367" s="112" t="s">
        <v>542</v>
      </c>
      <c r="D367" s="113">
        <v>1</v>
      </c>
      <c r="E367" s="102" t="s">
        <v>543</v>
      </c>
      <c r="F367" s="34"/>
    </row>
    <row r="368" spans="1:6">
      <c r="A368" s="31" t="s">
        <v>625</v>
      </c>
      <c r="B368" s="111" t="s">
        <v>1069</v>
      </c>
      <c r="C368" s="112" t="s">
        <v>542</v>
      </c>
      <c r="D368" s="113">
        <v>3</v>
      </c>
      <c r="E368" s="102" t="s">
        <v>543</v>
      </c>
      <c r="F368" s="34"/>
    </row>
    <row r="369" spans="1:6">
      <c r="A369" s="31" t="s">
        <v>900</v>
      </c>
      <c r="B369" s="111" t="s">
        <v>1070</v>
      </c>
      <c r="C369" s="112" t="s">
        <v>542</v>
      </c>
      <c r="D369" s="113">
        <v>1</v>
      </c>
      <c r="E369" s="102" t="s">
        <v>543</v>
      </c>
      <c r="F369" s="34"/>
    </row>
    <row r="370" spans="1:6">
      <c r="A370" s="31" t="s">
        <v>597</v>
      </c>
      <c r="B370" s="111" t="s">
        <v>1071</v>
      </c>
      <c r="C370" s="112" t="s">
        <v>542</v>
      </c>
      <c r="D370" s="113">
        <v>1</v>
      </c>
      <c r="E370" s="102" t="s">
        <v>543</v>
      </c>
      <c r="F370" s="34"/>
    </row>
    <row r="371" spans="1:6">
      <c r="A371" s="31" t="s">
        <v>609</v>
      </c>
      <c r="B371" s="111" t="s">
        <v>1072</v>
      </c>
      <c r="C371" s="112" t="s">
        <v>542</v>
      </c>
      <c r="D371" s="113">
        <v>3</v>
      </c>
      <c r="E371" s="102" t="s">
        <v>543</v>
      </c>
      <c r="F371" s="34"/>
    </row>
    <row r="372" spans="1:6">
      <c r="A372" s="31" t="s">
        <v>671</v>
      </c>
      <c r="B372" s="111" t="s">
        <v>1073</v>
      </c>
      <c r="C372" s="112" t="s">
        <v>542</v>
      </c>
      <c r="D372" s="113">
        <v>3</v>
      </c>
      <c r="E372" s="102" t="s">
        <v>543</v>
      </c>
      <c r="F372" s="34"/>
    </row>
    <row r="373" spans="1:6">
      <c r="A373" s="31" t="s">
        <v>611</v>
      </c>
      <c r="B373" s="111" t="s">
        <v>1074</v>
      </c>
      <c r="C373" s="112" t="s">
        <v>542</v>
      </c>
      <c r="D373" s="113">
        <v>1</v>
      </c>
      <c r="E373" s="102" t="s">
        <v>543</v>
      </c>
      <c r="F373" s="34"/>
    </row>
    <row r="374" spans="1:6">
      <c r="A374" s="31" t="s">
        <v>1075</v>
      </c>
      <c r="B374" s="111" t="s">
        <v>1076</v>
      </c>
      <c r="C374" s="112" t="s">
        <v>542</v>
      </c>
      <c r="D374" s="113">
        <v>3</v>
      </c>
      <c r="E374" s="102" t="s">
        <v>543</v>
      </c>
      <c r="F374" s="34"/>
    </row>
    <row r="375" spans="1:6">
      <c r="A375" s="31" t="s">
        <v>568</v>
      </c>
      <c r="B375" s="111" t="s">
        <v>1077</v>
      </c>
      <c r="C375" s="112" t="s">
        <v>542</v>
      </c>
      <c r="D375" s="113">
        <v>2</v>
      </c>
      <c r="E375" s="102" t="s">
        <v>543</v>
      </c>
      <c r="F375" s="34"/>
    </row>
    <row r="376" spans="1:6">
      <c r="A376" s="31" t="s">
        <v>1078</v>
      </c>
      <c r="B376" s="111" t="s">
        <v>1079</v>
      </c>
      <c r="C376" s="112" t="s">
        <v>542</v>
      </c>
      <c r="D376" s="113">
        <v>3</v>
      </c>
      <c r="E376" s="102" t="s">
        <v>543</v>
      </c>
      <c r="F376" s="34"/>
    </row>
    <row r="377" spans="1:6">
      <c r="A377" s="31" t="s">
        <v>681</v>
      </c>
      <c r="B377" s="111" t="s">
        <v>1080</v>
      </c>
      <c r="C377" s="112" t="s">
        <v>542</v>
      </c>
      <c r="D377" s="113">
        <v>6</v>
      </c>
      <c r="E377" s="102" t="s">
        <v>543</v>
      </c>
      <c r="F377" s="34"/>
    </row>
    <row r="378" spans="1:6">
      <c r="A378" s="31" t="s">
        <v>1024</v>
      </c>
      <c r="B378" s="111" t="s">
        <v>1081</v>
      </c>
      <c r="C378" s="112" t="s">
        <v>542</v>
      </c>
      <c r="D378" s="113">
        <v>1</v>
      </c>
      <c r="E378" s="102" t="s">
        <v>543</v>
      </c>
      <c r="F378" s="34"/>
    </row>
    <row r="379" spans="1:6">
      <c r="A379" s="31" t="s">
        <v>623</v>
      </c>
      <c r="B379" s="111" t="s">
        <v>1082</v>
      </c>
      <c r="C379" s="112" t="s">
        <v>542</v>
      </c>
      <c r="D379" s="113">
        <v>2</v>
      </c>
      <c r="E379" s="102" t="s">
        <v>543</v>
      </c>
      <c r="F379" s="34"/>
    </row>
    <row r="380" spans="1:6">
      <c r="A380" s="31" t="s">
        <v>570</v>
      </c>
      <c r="B380" s="111" t="s">
        <v>1083</v>
      </c>
      <c r="C380" s="112" t="s">
        <v>542</v>
      </c>
      <c r="D380" s="113">
        <v>3</v>
      </c>
      <c r="E380" s="102" t="s">
        <v>543</v>
      </c>
      <c r="F380" s="34"/>
    </row>
    <row r="381" spans="1:6">
      <c r="A381" s="31" t="s">
        <v>560</v>
      </c>
      <c r="B381" s="111" t="s">
        <v>1084</v>
      </c>
      <c r="C381" s="112" t="s">
        <v>542</v>
      </c>
      <c r="D381" s="113">
        <v>3</v>
      </c>
      <c r="E381" s="102" t="s">
        <v>543</v>
      </c>
      <c r="F381" s="34"/>
    </row>
    <row r="382" spans="1:6">
      <c r="A382" s="31" t="s">
        <v>564</v>
      </c>
      <c r="B382" s="111" t="s">
        <v>1085</v>
      </c>
      <c r="C382" s="112" t="s">
        <v>542</v>
      </c>
      <c r="D382" s="113">
        <v>3</v>
      </c>
      <c r="E382" s="102" t="s">
        <v>543</v>
      </c>
      <c r="F382" s="34"/>
    </row>
    <row r="383" spans="1:6">
      <c r="A383" s="31" t="s">
        <v>1086</v>
      </c>
      <c r="B383" s="111" t="s">
        <v>1087</v>
      </c>
      <c r="C383" s="112" t="s">
        <v>542</v>
      </c>
      <c r="D383" s="113">
        <v>2</v>
      </c>
      <c r="E383" s="102" t="s">
        <v>543</v>
      </c>
      <c r="F383" s="34"/>
    </row>
    <row r="384" spans="1:6">
      <c r="A384" s="31" t="s">
        <v>736</v>
      </c>
      <c r="B384" s="111" t="s">
        <v>1088</v>
      </c>
      <c r="C384" s="112" t="s">
        <v>542</v>
      </c>
      <c r="D384" s="113">
        <v>3</v>
      </c>
      <c r="E384" s="102" t="s">
        <v>543</v>
      </c>
      <c r="F384" s="34"/>
    </row>
    <row r="385" spans="1:6">
      <c r="A385" s="31" t="s">
        <v>319</v>
      </c>
      <c r="B385" s="111" t="s">
        <v>1089</v>
      </c>
      <c r="C385" s="112" t="s">
        <v>542</v>
      </c>
      <c r="D385" s="113">
        <v>2</v>
      </c>
      <c r="E385" s="102" t="s">
        <v>543</v>
      </c>
      <c r="F385" s="34"/>
    </row>
    <row r="386" spans="1:6">
      <c r="A386" s="31" t="s">
        <v>572</v>
      </c>
      <c r="B386" s="111" t="s">
        <v>1090</v>
      </c>
      <c r="C386" s="112" t="s">
        <v>542</v>
      </c>
      <c r="D386" s="113">
        <v>2</v>
      </c>
      <c r="E386" s="102" t="s">
        <v>543</v>
      </c>
      <c r="F386" s="34"/>
    </row>
    <row r="387" spans="1:6">
      <c r="A387" s="31" t="s">
        <v>580</v>
      </c>
      <c r="B387" s="111" t="s">
        <v>1091</v>
      </c>
      <c r="C387" s="112" t="s">
        <v>542</v>
      </c>
      <c r="D387" s="113">
        <v>1</v>
      </c>
      <c r="E387" s="102" t="s">
        <v>543</v>
      </c>
      <c r="F387" s="34"/>
    </row>
    <row r="388" spans="1:6">
      <c r="A388" s="31" t="s">
        <v>604</v>
      </c>
      <c r="B388" s="111" t="s">
        <v>1092</v>
      </c>
      <c r="C388" s="112" t="s">
        <v>542</v>
      </c>
      <c r="D388" s="113">
        <v>3</v>
      </c>
      <c r="E388" s="102" t="s">
        <v>543</v>
      </c>
      <c r="F388" s="34"/>
    </row>
    <row r="389" spans="1:6">
      <c r="A389" s="31" t="s">
        <v>590</v>
      </c>
      <c r="B389" s="111" t="s">
        <v>1093</v>
      </c>
      <c r="C389" s="112" t="s">
        <v>542</v>
      </c>
      <c r="D389" s="113">
        <v>3</v>
      </c>
      <c r="E389" s="102" t="s">
        <v>543</v>
      </c>
      <c r="F389" s="34"/>
    </row>
    <row r="390" spans="1:6">
      <c r="A390" s="109" t="s">
        <v>192</v>
      </c>
      <c r="B390" s="105" t="s">
        <v>1094</v>
      </c>
      <c r="C390" s="110"/>
      <c r="D390" s="107">
        <f>SUM(D391:D409)</f>
        <v>59</v>
      </c>
      <c r="E390" s="102"/>
      <c r="F390" s="34"/>
    </row>
    <row r="391" spans="1:6">
      <c r="A391" s="31" t="s">
        <v>568</v>
      </c>
      <c r="B391" s="111" t="s">
        <v>1095</v>
      </c>
      <c r="C391" s="112" t="s">
        <v>542</v>
      </c>
      <c r="D391" s="115">
        <v>2</v>
      </c>
      <c r="E391" s="102" t="s">
        <v>543</v>
      </c>
      <c r="F391" s="34"/>
    </row>
    <row r="392" spans="1:6">
      <c r="A392" s="31" t="s">
        <v>572</v>
      </c>
      <c r="B392" s="111" t="s">
        <v>1096</v>
      </c>
      <c r="C392" s="112" t="s">
        <v>542</v>
      </c>
      <c r="D392" s="115">
        <v>2</v>
      </c>
      <c r="E392" s="102" t="s">
        <v>543</v>
      </c>
      <c r="F392" s="34"/>
    </row>
    <row r="393" spans="1:6">
      <c r="A393" s="31" t="s">
        <v>570</v>
      </c>
      <c r="B393" s="111" t="s">
        <v>1097</v>
      </c>
      <c r="C393" s="112" t="s">
        <v>542</v>
      </c>
      <c r="D393" s="115">
        <v>2</v>
      </c>
      <c r="E393" s="102" t="s">
        <v>543</v>
      </c>
      <c r="F393" s="34"/>
    </row>
    <row r="394" spans="1:6">
      <c r="A394" s="31" t="s">
        <v>681</v>
      </c>
      <c r="B394" s="111" t="s">
        <v>1098</v>
      </c>
      <c r="C394" s="112" t="s">
        <v>542</v>
      </c>
      <c r="D394" s="115">
        <v>2</v>
      </c>
      <c r="E394" s="102" t="s">
        <v>543</v>
      </c>
      <c r="F394" s="34"/>
    </row>
    <row r="395" spans="1:6">
      <c r="A395" s="31" t="s">
        <v>566</v>
      </c>
      <c r="B395" s="111" t="s">
        <v>1099</v>
      </c>
      <c r="C395" s="112" t="s">
        <v>542</v>
      </c>
      <c r="D395" s="115">
        <v>2</v>
      </c>
      <c r="E395" s="102" t="s">
        <v>543</v>
      </c>
      <c r="F395" s="34"/>
    </row>
    <row r="396" spans="1:6">
      <c r="A396" s="31" t="s">
        <v>555</v>
      </c>
      <c r="B396" s="111" t="s">
        <v>1100</v>
      </c>
      <c r="C396" s="112" t="s">
        <v>542</v>
      </c>
      <c r="D396" s="115">
        <v>2</v>
      </c>
      <c r="E396" s="102" t="s">
        <v>543</v>
      </c>
      <c r="F396" s="34"/>
    </row>
    <row r="397" spans="1:6">
      <c r="A397" s="31" t="s">
        <v>900</v>
      </c>
      <c r="B397" s="111" t="s">
        <v>1101</v>
      </c>
      <c r="C397" s="112" t="s">
        <v>542</v>
      </c>
      <c r="D397" s="115">
        <v>5</v>
      </c>
      <c r="E397" s="102" t="s">
        <v>543</v>
      </c>
      <c r="F397" s="34"/>
    </row>
    <row r="398" spans="1:6">
      <c r="A398" s="31" t="s">
        <v>1102</v>
      </c>
      <c r="B398" s="111" t="s">
        <v>1103</v>
      </c>
      <c r="C398" s="112" t="s">
        <v>542</v>
      </c>
      <c r="D398" s="115">
        <v>5</v>
      </c>
      <c r="E398" s="102" t="s">
        <v>543</v>
      </c>
      <c r="F398" s="34"/>
    </row>
    <row r="399" spans="1:6">
      <c r="A399" s="31" t="s">
        <v>1086</v>
      </c>
      <c r="B399" s="111" t="s">
        <v>1104</v>
      </c>
      <c r="C399" s="112" t="s">
        <v>542</v>
      </c>
      <c r="D399" s="115">
        <v>5</v>
      </c>
      <c r="E399" s="102" t="s">
        <v>543</v>
      </c>
      <c r="F399" s="34"/>
    </row>
    <row r="400" spans="1:6">
      <c r="A400" s="31" t="s">
        <v>671</v>
      </c>
      <c r="B400" s="111" t="s">
        <v>1105</v>
      </c>
      <c r="C400" s="112" t="s">
        <v>542</v>
      </c>
      <c r="D400" s="115">
        <v>5</v>
      </c>
      <c r="E400" s="102" t="s">
        <v>543</v>
      </c>
      <c r="F400" s="34"/>
    </row>
    <row r="401" spans="1:6">
      <c r="A401" s="31" t="s">
        <v>60</v>
      </c>
      <c r="B401" s="111" t="s">
        <v>1106</v>
      </c>
      <c r="C401" s="112" t="s">
        <v>542</v>
      </c>
      <c r="D401" s="115">
        <v>5</v>
      </c>
      <c r="E401" s="102" t="s">
        <v>543</v>
      </c>
      <c r="F401" s="34"/>
    </row>
    <row r="402" spans="1:6">
      <c r="A402" s="31" t="s">
        <v>1107</v>
      </c>
      <c r="B402" s="111" t="s">
        <v>1108</v>
      </c>
      <c r="C402" s="112" t="s">
        <v>542</v>
      </c>
      <c r="D402" s="115">
        <v>5</v>
      </c>
      <c r="E402" s="102" t="s">
        <v>543</v>
      </c>
      <c r="F402" s="34"/>
    </row>
    <row r="403" spans="1:6">
      <c r="A403" s="31" t="s">
        <v>1109</v>
      </c>
      <c r="B403" s="111" t="s">
        <v>1110</v>
      </c>
      <c r="C403" s="112" t="s">
        <v>542</v>
      </c>
      <c r="D403" s="115">
        <v>2</v>
      </c>
      <c r="E403" s="102" t="s">
        <v>543</v>
      </c>
      <c r="F403" s="34"/>
    </row>
    <row r="404" spans="1:6">
      <c r="A404" s="31" t="s">
        <v>1111</v>
      </c>
      <c r="B404" s="111" t="s">
        <v>1112</v>
      </c>
      <c r="C404" s="112" t="s">
        <v>542</v>
      </c>
      <c r="D404" s="115">
        <v>2</v>
      </c>
      <c r="E404" s="102" t="s">
        <v>543</v>
      </c>
      <c r="F404" s="34"/>
    </row>
    <row r="405" spans="1:6">
      <c r="A405" s="31" t="s">
        <v>1113</v>
      </c>
      <c r="B405" s="111" t="s">
        <v>1114</v>
      </c>
      <c r="C405" s="112" t="s">
        <v>542</v>
      </c>
      <c r="D405" s="115">
        <v>2</v>
      </c>
      <c r="E405" s="102" t="s">
        <v>543</v>
      </c>
      <c r="F405" s="34"/>
    </row>
    <row r="406" spans="1:6">
      <c r="A406" s="31" t="s">
        <v>1113</v>
      </c>
      <c r="B406" s="111" t="s">
        <v>1115</v>
      </c>
      <c r="C406" s="116" t="s">
        <v>628</v>
      </c>
      <c r="D406" s="115">
        <v>5</v>
      </c>
      <c r="E406" s="102" t="s">
        <v>543</v>
      </c>
      <c r="F406" s="117" t="s">
        <v>1116</v>
      </c>
    </row>
    <row r="407" spans="1:6">
      <c r="A407" s="31" t="s">
        <v>597</v>
      </c>
      <c r="B407" s="111" t="s">
        <v>1117</v>
      </c>
      <c r="C407" s="112" t="s">
        <v>542</v>
      </c>
      <c r="D407" s="115">
        <v>2</v>
      </c>
      <c r="E407" s="102" t="s">
        <v>543</v>
      </c>
      <c r="F407" s="34"/>
    </row>
    <row r="408" spans="1:6">
      <c r="A408" s="31" t="s">
        <v>604</v>
      </c>
      <c r="B408" s="111" t="s">
        <v>1118</v>
      </c>
      <c r="C408" s="112" t="s">
        <v>542</v>
      </c>
      <c r="D408" s="115">
        <v>2</v>
      </c>
      <c r="E408" s="102" t="s">
        <v>543</v>
      </c>
      <c r="F408" s="34"/>
    </row>
    <row r="409" spans="1:6">
      <c r="A409" s="31" t="s">
        <v>639</v>
      </c>
      <c r="B409" s="111" t="s">
        <v>1119</v>
      </c>
      <c r="C409" s="112" t="s">
        <v>542</v>
      </c>
      <c r="D409" s="115">
        <v>2</v>
      </c>
      <c r="E409" s="102" t="s">
        <v>543</v>
      </c>
      <c r="F409" s="34"/>
    </row>
    <row r="410" spans="1:6">
      <c r="A410" s="109" t="s">
        <v>382</v>
      </c>
      <c r="B410" s="105" t="s">
        <v>1120</v>
      </c>
      <c r="C410" s="110"/>
      <c r="D410" s="107">
        <f>SUM(D411:D417)</f>
        <v>58</v>
      </c>
      <c r="E410" s="102" t="s">
        <v>543</v>
      </c>
      <c r="F410" s="34"/>
    </row>
    <row r="411" spans="1:6">
      <c r="A411" s="31" t="s">
        <v>597</v>
      </c>
      <c r="B411" s="111" t="s">
        <v>1121</v>
      </c>
      <c r="C411" s="112" t="s">
        <v>542</v>
      </c>
      <c r="D411" s="118">
        <v>15</v>
      </c>
      <c r="E411" s="102" t="s">
        <v>543</v>
      </c>
      <c r="F411" s="34"/>
    </row>
    <row r="412" spans="1:6">
      <c r="A412" s="31" t="s">
        <v>702</v>
      </c>
      <c r="B412" s="111" t="s">
        <v>1122</v>
      </c>
      <c r="C412" s="112" t="s">
        <v>542</v>
      </c>
      <c r="D412" s="118">
        <v>5</v>
      </c>
      <c r="E412" s="102" t="s">
        <v>543</v>
      </c>
      <c r="F412" s="34"/>
    </row>
    <row r="413" spans="1:6">
      <c r="A413" s="31" t="s">
        <v>663</v>
      </c>
      <c r="B413" s="111" t="s">
        <v>1123</v>
      </c>
      <c r="C413" s="112" t="s">
        <v>542</v>
      </c>
      <c r="D413" s="118">
        <v>10</v>
      </c>
      <c r="E413" s="102" t="s">
        <v>543</v>
      </c>
      <c r="F413" s="34"/>
    </row>
    <row r="414" spans="1:6">
      <c r="A414" s="31" t="s">
        <v>1124</v>
      </c>
      <c r="B414" s="111" t="s">
        <v>1125</v>
      </c>
      <c r="C414" s="112" t="s">
        <v>542</v>
      </c>
      <c r="D414" s="118">
        <v>10</v>
      </c>
      <c r="E414" s="102" t="s">
        <v>543</v>
      </c>
      <c r="F414" s="34"/>
    </row>
    <row r="415" spans="1:6">
      <c r="A415" s="31" t="s">
        <v>681</v>
      </c>
      <c r="B415" s="111" t="s">
        <v>1126</v>
      </c>
      <c r="C415" s="112" t="s">
        <v>542</v>
      </c>
      <c r="D415" s="118">
        <v>7</v>
      </c>
      <c r="E415" s="102" t="s">
        <v>543</v>
      </c>
      <c r="F415" s="34"/>
    </row>
    <row r="416" spans="1:6">
      <c r="A416" s="31" t="s">
        <v>611</v>
      </c>
      <c r="B416" s="111" t="s">
        <v>1127</v>
      </c>
      <c r="C416" s="112" t="s">
        <v>542</v>
      </c>
      <c r="D416" s="118">
        <v>8</v>
      </c>
      <c r="E416" s="102" t="s">
        <v>543</v>
      </c>
      <c r="F416" s="34"/>
    </row>
    <row r="417" spans="1:6">
      <c r="A417" s="31" t="s">
        <v>1128</v>
      </c>
      <c r="B417" s="111" t="s">
        <v>1129</v>
      </c>
      <c r="C417" s="112" t="s">
        <v>542</v>
      </c>
      <c r="D417" s="118">
        <v>3</v>
      </c>
      <c r="E417" s="102" t="s">
        <v>543</v>
      </c>
      <c r="F417" s="34"/>
    </row>
    <row r="418" spans="1:6">
      <c r="A418" s="109" t="s">
        <v>174</v>
      </c>
      <c r="B418" s="105" t="s">
        <v>1130</v>
      </c>
      <c r="C418" s="112"/>
      <c r="D418" s="107">
        <f>SUM(D419:D440)</f>
        <v>29</v>
      </c>
      <c r="E418" s="102"/>
      <c r="F418" s="34"/>
    </row>
    <row r="419" spans="1:6">
      <c r="A419" s="31" t="s">
        <v>555</v>
      </c>
      <c r="B419" s="111" t="s">
        <v>1131</v>
      </c>
      <c r="C419" s="112" t="s">
        <v>542</v>
      </c>
      <c r="D419" s="33">
        <v>1</v>
      </c>
      <c r="E419" s="102" t="s">
        <v>543</v>
      </c>
      <c r="F419" s="34"/>
    </row>
    <row r="420" spans="1:6">
      <c r="A420" s="31" t="s">
        <v>1064</v>
      </c>
      <c r="B420" s="111" t="s">
        <v>1132</v>
      </c>
      <c r="C420" s="112" t="s">
        <v>542</v>
      </c>
      <c r="D420" s="33">
        <v>1</v>
      </c>
      <c r="E420" s="102" t="s">
        <v>543</v>
      </c>
      <c r="F420" s="34"/>
    </row>
    <row r="421" spans="1:6">
      <c r="A421" s="31" t="s">
        <v>1086</v>
      </c>
      <c r="B421" s="111" t="s">
        <v>1133</v>
      </c>
      <c r="C421" s="112" t="s">
        <v>542</v>
      </c>
      <c r="D421" s="33">
        <v>1</v>
      </c>
      <c r="E421" s="102" t="s">
        <v>543</v>
      </c>
      <c r="F421" s="34"/>
    </row>
    <row r="422" spans="1:6">
      <c r="A422" s="31" t="s">
        <v>60</v>
      </c>
      <c r="B422" s="111" t="s">
        <v>1134</v>
      </c>
      <c r="C422" s="112" t="s">
        <v>542</v>
      </c>
      <c r="D422" s="33">
        <v>2</v>
      </c>
      <c r="E422" s="102" t="s">
        <v>543</v>
      </c>
      <c r="F422" s="34"/>
    </row>
    <row r="423" spans="1:6">
      <c r="A423" s="31" t="s">
        <v>900</v>
      </c>
      <c r="B423" s="111" t="s">
        <v>1135</v>
      </c>
      <c r="C423" s="112" t="s">
        <v>542</v>
      </c>
      <c r="D423" s="33">
        <v>1</v>
      </c>
      <c r="E423" s="102" t="s">
        <v>543</v>
      </c>
      <c r="F423" s="34"/>
    </row>
    <row r="424" spans="1:6">
      <c r="A424" s="31" t="s">
        <v>625</v>
      </c>
      <c r="B424" s="111" t="s">
        <v>1136</v>
      </c>
      <c r="C424" s="112" t="s">
        <v>542</v>
      </c>
      <c r="D424" s="33">
        <v>1</v>
      </c>
      <c r="E424" s="102" t="s">
        <v>543</v>
      </c>
      <c r="F424" s="34"/>
    </row>
    <row r="425" spans="1:6">
      <c r="A425" s="31" t="s">
        <v>881</v>
      </c>
      <c r="B425" s="111" t="s">
        <v>1137</v>
      </c>
      <c r="C425" s="112" t="s">
        <v>542</v>
      </c>
      <c r="D425" s="33">
        <v>2</v>
      </c>
      <c r="E425" s="102" t="s">
        <v>543</v>
      </c>
      <c r="F425" s="34"/>
    </row>
    <row r="426" spans="1:6">
      <c r="A426" s="31" t="s">
        <v>580</v>
      </c>
      <c r="B426" s="111" t="s">
        <v>1138</v>
      </c>
      <c r="C426" s="112" t="s">
        <v>542</v>
      </c>
      <c r="D426" s="33">
        <v>3</v>
      </c>
      <c r="E426" s="102" t="s">
        <v>543</v>
      </c>
      <c r="F426" s="34"/>
    </row>
    <row r="427" spans="1:6">
      <c r="A427" s="31" t="s">
        <v>1139</v>
      </c>
      <c r="B427" s="111" t="s">
        <v>1140</v>
      </c>
      <c r="C427" s="112" t="s">
        <v>542</v>
      </c>
      <c r="D427" s="33">
        <v>1</v>
      </c>
      <c r="E427" s="102" t="s">
        <v>543</v>
      </c>
      <c r="F427" s="34"/>
    </row>
    <row r="428" spans="1:6">
      <c r="A428" s="31" t="s">
        <v>568</v>
      </c>
      <c r="B428" s="111" t="s">
        <v>1141</v>
      </c>
      <c r="C428" s="112" t="s">
        <v>542</v>
      </c>
      <c r="D428" s="33">
        <v>2</v>
      </c>
      <c r="E428" s="102" t="s">
        <v>543</v>
      </c>
      <c r="F428" s="34"/>
    </row>
    <row r="429" spans="1:6">
      <c r="A429" s="31" t="s">
        <v>645</v>
      </c>
      <c r="B429" s="111" t="s">
        <v>1142</v>
      </c>
      <c r="C429" s="112" t="s">
        <v>542</v>
      </c>
      <c r="D429" s="33">
        <v>1</v>
      </c>
      <c r="E429" s="102" t="s">
        <v>543</v>
      </c>
      <c r="F429" s="34"/>
    </row>
    <row r="430" spans="1:6">
      <c r="A430" s="31" t="s">
        <v>570</v>
      </c>
      <c r="B430" s="111" t="s">
        <v>1143</v>
      </c>
      <c r="C430" s="112" t="s">
        <v>542</v>
      </c>
      <c r="D430" s="33">
        <v>2</v>
      </c>
      <c r="E430" s="102" t="s">
        <v>543</v>
      </c>
      <c r="F430" s="34"/>
    </row>
    <row r="431" spans="1:6">
      <c r="A431" s="31" t="s">
        <v>681</v>
      </c>
      <c r="B431" s="111" t="s">
        <v>1144</v>
      </c>
      <c r="C431" s="112" t="s">
        <v>542</v>
      </c>
      <c r="D431" s="33">
        <v>2</v>
      </c>
      <c r="E431" s="102" t="s">
        <v>543</v>
      </c>
      <c r="F431" s="34"/>
    </row>
    <row r="432" spans="1:6">
      <c r="A432" s="31" t="s">
        <v>566</v>
      </c>
      <c r="B432" s="111" t="s">
        <v>1145</v>
      </c>
      <c r="C432" s="112" t="s">
        <v>542</v>
      </c>
      <c r="D432" s="33">
        <v>1</v>
      </c>
      <c r="E432" s="102" t="s">
        <v>543</v>
      </c>
      <c r="F432" s="34"/>
    </row>
    <row r="433" spans="1:6">
      <c r="A433" s="31" t="s">
        <v>604</v>
      </c>
      <c r="B433" s="111" t="s">
        <v>1146</v>
      </c>
      <c r="C433" s="112" t="s">
        <v>542</v>
      </c>
      <c r="D433" s="33">
        <v>1</v>
      </c>
      <c r="E433" s="102" t="s">
        <v>543</v>
      </c>
      <c r="F433" s="34"/>
    </row>
    <row r="434" spans="1:6">
      <c r="A434" s="31" t="s">
        <v>609</v>
      </c>
      <c r="B434" s="111" t="s">
        <v>1147</v>
      </c>
      <c r="C434" s="112" t="s">
        <v>542</v>
      </c>
      <c r="D434" s="33">
        <v>1</v>
      </c>
      <c r="E434" s="102" t="s">
        <v>543</v>
      </c>
      <c r="F434" s="34"/>
    </row>
    <row r="435" spans="1:6">
      <c r="A435" s="31" t="s">
        <v>671</v>
      </c>
      <c r="B435" s="111" t="s">
        <v>1148</v>
      </c>
      <c r="C435" s="112" t="s">
        <v>542</v>
      </c>
      <c r="D435" s="33">
        <v>1</v>
      </c>
      <c r="E435" s="102" t="s">
        <v>543</v>
      </c>
      <c r="F435" s="34"/>
    </row>
    <row r="436" spans="1:6">
      <c r="A436" s="31" t="s">
        <v>560</v>
      </c>
      <c r="B436" s="111" t="s">
        <v>1149</v>
      </c>
      <c r="C436" s="112" t="s">
        <v>542</v>
      </c>
      <c r="D436" s="33">
        <v>1</v>
      </c>
      <c r="E436" s="102" t="s">
        <v>543</v>
      </c>
      <c r="F436" s="34"/>
    </row>
    <row r="437" spans="1:6">
      <c r="A437" s="31" t="s">
        <v>564</v>
      </c>
      <c r="B437" s="111" t="s">
        <v>1150</v>
      </c>
      <c r="C437" s="112" t="s">
        <v>542</v>
      </c>
      <c r="D437" s="33">
        <v>1</v>
      </c>
      <c r="E437" s="102" t="s">
        <v>543</v>
      </c>
      <c r="F437" s="34"/>
    </row>
    <row r="438" spans="1:6">
      <c r="A438" s="31" t="s">
        <v>576</v>
      </c>
      <c r="B438" s="111" t="s">
        <v>1151</v>
      </c>
      <c r="C438" s="112" t="s">
        <v>542</v>
      </c>
      <c r="D438" s="33">
        <v>1</v>
      </c>
      <c r="E438" s="102" t="s">
        <v>543</v>
      </c>
      <c r="F438" s="34"/>
    </row>
    <row r="439" spans="1:6">
      <c r="A439" s="31" t="s">
        <v>1152</v>
      </c>
      <c r="B439" s="111" t="s">
        <v>1153</v>
      </c>
      <c r="C439" s="112" t="s">
        <v>542</v>
      </c>
      <c r="D439" s="33">
        <v>1</v>
      </c>
      <c r="E439" s="102" t="s">
        <v>543</v>
      </c>
      <c r="F439" s="34"/>
    </row>
    <row r="440" spans="1:6">
      <c r="A440" s="31" t="s">
        <v>639</v>
      </c>
      <c r="B440" s="111" t="s">
        <v>1154</v>
      </c>
      <c r="C440" s="112" t="s">
        <v>542</v>
      </c>
      <c r="D440" s="33">
        <v>1</v>
      </c>
      <c r="E440" s="102" t="s">
        <v>543</v>
      </c>
      <c r="F440" s="34"/>
    </row>
    <row r="441" spans="1:6">
      <c r="A441" s="109" t="s">
        <v>112</v>
      </c>
      <c r="B441" s="105" t="s">
        <v>1155</v>
      </c>
      <c r="C441" s="110"/>
      <c r="D441" s="107">
        <f>SUM(D442:D446)</f>
        <v>21</v>
      </c>
      <c r="E441" s="102"/>
      <c r="F441" s="34"/>
    </row>
    <row r="442" spans="1:6">
      <c r="A442" s="31" t="s">
        <v>702</v>
      </c>
      <c r="B442" s="111" t="s">
        <v>1156</v>
      </c>
      <c r="C442" s="112" t="s">
        <v>542</v>
      </c>
      <c r="D442" s="33">
        <v>5</v>
      </c>
      <c r="E442" s="102" t="s">
        <v>543</v>
      </c>
      <c r="F442" s="34"/>
    </row>
    <row r="443" spans="1:6">
      <c r="A443" s="31" t="s">
        <v>180</v>
      </c>
      <c r="B443" s="111" t="s">
        <v>1157</v>
      </c>
      <c r="C443" s="112" t="s">
        <v>542</v>
      </c>
      <c r="D443" s="33">
        <v>5</v>
      </c>
      <c r="E443" s="102" t="s">
        <v>543</v>
      </c>
      <c r="F443" s="34"/>
    </row>
    <row r="444" spans="1:6">
      <c r="A444" s="31" t="s">
        <v>636</v>
      </c>
      <c r="B444" s="111" t="s">
        <v>1158</v>
      </c>
      <c r="C444" s="112" t="s">
        <v>542</v>
      </c>
      <c r="D444" s="33">
        <v>3</v>
      </c>
      <c r="E444" s="102" t="s">
        <v>543</v>
      </c>
      <c r="F444" s="34"/>
    </row>
    <row r="445" spans="1:6">
      <c r="A445" s="31" t="s">
        <v>971</v>
      </c>
      <c r="B445" s="111" t="s">
        <v>1159</v>
      </c>
      <c r="C445" s="112" t="s">
        <v>542</v>
      </c>
      <c r="D445" s="33">
        <v>3</v>
      </c>
      <c r="E445" s="102" t="s">
        <v>543</v>
      </c>
      <c r="F445" s="34"/>
    </row>
    <row r="446" spans="1:6">
      <c r="A446" s="31" t="s">
        <v>1160</v>
      </c>
      <c r="B446" s="111" t="s">
        <v>1161</v>
      </c>
      <c r="C446" s="112" t="s">
        <v>542</v>
      </c>
      <c r="D446" s="33">
        <v>5</v>
      </c>
      <c r="E446" s="102" t="s">
        <v>543</v>
      </c>
      <c r="F446" s="34"/>
    </row>
    <row r="447" spans="1:6">
      <c r="A447" s="109" t="s">
        <v>177</v>
      </c>
      <c r="B447" s="105" t="s">
        <v>1162</v>
      </c>
      <c r="C447" s="110"/>
      <c r="D447" s="107">
        <f>SUM(D448:D456)</f>
        <v>41</v>
      </c>
      <c r="E447" s="102"/>
      <c r="F447" s="34"/>
    </row>
    <row r="448" spans="1:6">
      <c r="A448" s="31" t="s">
        <v>1163</v>
      </c>
      <c r="B448" s="111" t="s">
        <v>1164</v>
      </c>
      <c r="C448" s="112" t="s">
        <v>542</v>
      </c>
      <c r="D448" s="113">
        <v>10</v>
      </c>
      <c r="E448" s="102" t="s">
        <v>543</v>
      </c>
      <c r="F448" s="117" t="s">
        <v>1165</v>
      </c>
    </row>
    <row r="449" spans="1:6">
      <c r="A449" s="31" t="s">
        <v>1163</v>
      </c>
      <c r="B449" s="111" t="s">
        <v>1166</v>
      </c>
      <c r="C449" s="110" t="s">
        <v>762</v>
      </c>
      <c r="D449" s="113">
        <v>2</v>
      </c>
      <c r="E449" s="102" t="s">
        <v>543</v>
      </c>
      <c r="F449" s="117" t="s">
        <v>1116</v>
      </c>
    </row>
    <row r="450" spans="1:6">
      <c r="A450" s="31" t="s">
        <v>1163</v>
      </c>
      <c r="B450" s="111" t="s">
        <v>1167</v>
      </c>
      <c r="C450" s="110" t="s">
        <v>628</v>
      </c>
      <c r="D450" s="113">
        <v>3</v>
      </c>
      <c r="E450" s="102" t="s">
        <v>543</v>
      </c>
      <c r="F450" s="117" t="s">
        <v>1116</v>
      </c>
    </row>
    <row r="451" spans="1:6">
      <c r="A451" s="31" t="s">
        <v>1168</v>
      </c>
      <c r="B451" s="111" t="s">
        <v>1169</v>
      </c>
      <c r="C451" s="112" t="s">
        <v>542</v>
      </c>
      <c r="D451" s="113">
        <v>5</v>
      </c>
      <c r="E451" s="102" t="s">
        <v>543</v>
      </c>
      <c r="F451" s="117" t="s">
        <v>1165</v>
      </c>
    </row>
    <row r="452" spans="1:6">
      <c r="A452" s="31" t="s">
        <v>1168</v>
      </c>
      <c r="B452" s="111" t="s">
        <v>1170</v>
      </c>
      <c r="C452" s="110">
        <v>2</v>
      </c>
      <c r="D452" s="113">
        <v>3</v>
      </c>
      <c r="E452" s="102" t="s">
        <v>543</v>
      </c>
      <c r="F452" s="117" t="s">
        <v>1116</v>
      </c>
    </row>
    <row r="453" spans="1:6">
      <c r="A453" s="31" t="s">
        <v>1168</v>
      </c>
      <c r="B453" s="111" t="s">
        <v>1171</v>
      </c>
      <c r="C453" s="110" t="s">
        <v>628</v>
      </c>
      <c r="D453" s="113">
        <v>2</v>
      </c>
      <c r="E453" s="102" t="s">
        <v>543</v>
      </c>
      <c r="F453" s="117" t="s">
        <v>1116</v>
      </c>
    </row>
    <row r="454" spans="1:6">
      <c r="A454" s="31" t="s">
        <v>1172</v>
      </c>
      <c r="B454" s="111" t="s">
        <v>1173</v>
      </c>
      <c r="C454" s="112" t="s">
        <v>542</v>
      </c>
      <c r="D454" s="113">
        <v>6</v>
      </c>
      <c r="E454" s="102" t="s">
        <v>543</v>
      </c>
      <c r="F454" s="117" t="s">
        <v>1165</v>
      </c>
    </row>
    <row r="455" spans="1:6">
      <c r="A455" s="31" t="s">
        <v>60</v>
      </c>
      <c r="B455" s="111" t="s">
        <v>1174</v>
      </c>
      <c r="C455" s="112" t="s">
        <v>542</v>
      </c>
      <c r="D455" s="113">
        <v>5</v>
      </c>
      <c r="E455" s="102" t="s">
        <v>543</v>
      </c>
      <c r="F455" s="117" t="s">
        <v>1165</v>
      </c>
    </row>
    <row r="456" spans="1:6">
      <c r="A456" s="31" t="s">
        <v>671</v>
      </c>
      <c r="B456" s="111" t="s">
        <v>1175</v>
      </c>
      <c r="C456" s="112" t="s">
        <v>542</v>
      </c>
      <c r="D456" s="113">
        <v>5</v>
      </c>
      <c r="E456" s="102" t="s">
        <v>543</v>
      </c>
      <c r="F456" s="117" t="s">
        <v>1165</v>
      </c>
    </row>
    <row r="457" spans="1:6">
      <c r="A457" s="109" t="s">
        <v>253</v>
      </c>
      <c r="B457" s="105" t="s">
        <v>1176</v>
      </c>
      <c r="C457" s="110"/>
      <c r="D457" s="107">
        <f>SUM(D458:D474)</f>
        <v>117</v>
      </c>
      <c r="E457" s="102"/>
      <c r="F457" s="34"/>
    </row>
    <row r="458" spans="1:6">
      <c r="A458" s="31" t="s">
        <v>1163</v>
      </c>
      <c r="B458" s="111" t="s">
        <v>1177</v>
      </c>
      <c r="C458" s="112" t="s">
        <v>542</v>
      </c>
      <c r="D458" s="33">
        <v>15</v>
      </c>
      <c r="E458" s="102" t="s">
        <v>543</v>
      </c>
      <c r="F458" s="34"/>
    </row>
    <row r="459" spans="1:6">
      <c r="A459" s="31" t="s">
        <v>1168</v>
      </c>
      <c r="B459" s="111" t="s">
        <v>1178</v>
      </c>
      <c r="C459" s="112" t="s">
        <v>542</v>
      </c>
      <c r="D459" s="33">
        <v>2</v>
      </c>
      <c r="E459" s="102" t="s">
        <v>543</v>
      </c>
      <c r="F459" s="34"/>
    </row>
    <row r="460" spans="1:6">
      <c r="A460" s="31" t="s">
        <v>1179</v>
      </c>
      <c r="B460" s="111" t="s">
        <v>1180</v>
      </c>
      <c r="C460" s="112" t="s">
        <v>542</v>
      </c>
      <c r="D460" s="33">
        <v>2</v>
      </c>
      <c r="E460" s="102" t="s">
        <v>543</v>
      </c>
      <c r="F460" s="34"/>
    </row>
    <row r="461" spans="1:6">
      <c r="A461" s="31" t="s">
        <v>1181</v>
      </c>
      <c r="B461" s="111" t="s">
        <v>1182</v>
      </c>
      <c r="C461" s="112" t="s">
        <v>542</v>
      </c>
      <c r="D461" s="33">
        <v>2</v>
      </c>
      <c r="E461" s="102" t="s">
        <v>543</v>
      </c>
      <c r="F461" s="34"/>
    </row>
    <row r="462" spans="1:6">
      <c r="A462" s="31" t="s">
        <v>547</v>
      </c>
      <c r="B462" s="111" t="s">
        <v>1183</v>
      </c>
      <c r="C462" s="112" t="s">
        <v>542</v>
      </c>
      <c r="D462" s="33">
        <v>2</v>
      </c>
      <c r="E462" s="102" t="s">
        <v>543</v>
      </c>
      <c r="F462" s="34"/>
    </row>
    <row r="463" spans="1:6">
      <c r="A463" s="31" t="s">
        <v>1184</v>
      </c>
      <c r="B463" s="111" t="s">
        <v>1185</v>
      </c>
      <c r="C463" s="112" t="s">
        <v>542</v>
      </c>
      <c r="D463" s="33">
        <v>3</v>
      </c>
      <c r="E463" s="102" t="s">
        <v>543</v>
      </c>
      <c r="F463" s="34"/>
    </row>
    <row r="464" spans="1:6">
      <c r="A464" s="31" t="s">
        <v>824</v>
      </c>
      <c r="B464" s="111" t="s">
        <v>1186</v>
      </c>
      <c r="C464" s="112" t="s">
        <v>542</v>
      </c>
      <c r="D464" s="33">
        <v>4</v>
      </c>
      <c r="E464" s="102" t="s">
        <v>543</v>
      </c>
      <c r="F464" s="34"/>
    </row>
    <row r="465" spans="1:6">
      <c r="A465" s="31" t="s">
        <v>570</v>
      </c>
      <c r="B465" s="111" t="s">
        <v>1187</v>
      </c>
      <c r="C465" s="112" t="s">
        <v>542</v>
      </c>
      <c r="D465" s="33">
        <v>20</v>
      </c>
      <c r="E465" s="102" t="s">
        <v>543</v>
      </c>
      <c r="F465" s="34"/>
    </row>
    <row r="466" spans="1:6">
      <c r="A466" s="31" t="s">
        <v>180</v>
      </c>
      <c r="B466" s="111" t="s">
        <v>1188</v>
      </c>
      <c r="C466" s="112" t="s">
        <v>542</v>
      </c>
      <c r="D466" s="33">
        <v>15</v>
      </c>
      <c r="E466" s="102" t="s">
        <v>543</v>
      </c>
      <c r="F466" s="34"/>
    </row>
    <row r="467" spans="1:6">
      <c r="A467" s="31" t="s">
        <v>572</v>
      </c>
      <c r="B467" s="111" t="s">
        <v>1189</v>
      </c>
      <c r="C467" s="112" t="s">
        <v>542</v>
      </c>
      <c r="D467" s="33">
        <v>20</v>
      </c>
      <c r="E467" s="102" t="s">
        <v>543</v>
      </c>
      <c r="F467" s="34"/>
    </row>
    <row r="468" spans="1:6">
      <c r="A468" s="31" t="s">
        <v>576</v>
      </c>
      <c r="B468" s="111" t="s">
        <v>1190</v>
      </c>
      <c r="C468" s="112" t="s">
        <v>542</v>
      </c>
      <c r="D468" s="33">
        <v>4</v>
      </c>
      <c r="E468" s="102" t="s">
        <v>543</v>
      </c>
      <c r="F468" s="34"/>
    </row>
    <row r="469" spans="1:6">
      <c r="A469" s="31" t="s">
        <v>609</v>
      </c>
      <c r="B469" s="111" t="s">
        <v>1191</v>
      </c>
      <c r="C469" s="112" t="s">
        <v>542</v>
      </c>
      <c r="D469" s="33">
        <v>2</v>
      </c>
      <c r="E469" s="102" t="s">
        <v>543</v>
      </c>
      <c r="F469" s="34"/>
    </row>
    <row r="470" spans="1:6">
      <c r="A470" s="31" t="s">
        <v>566</v>
      </c>
      <c r="B470" s="111" t="s">
        <v>1192</v>
      </c>
      <c r="C470" s="112" t="s">
        <v>542</v>
      </c>
      <c r="D470" s="33">
        <v>2</v>
      </c>
      <c r="E470" s="102" t="s">
        <v>543</v>
      </c>
      <c r="F470" s="34"/>
    </row>
    <row r="471" spans="1:6">
      <c r="A471" s="31" t="s">
        <v>611</v>
      </c>
      <c r="B471" s="111" t="s">
        <v>1193</v>
      </c>
      <c r="C471" s="112" t="s">
        <v>542</v>
      </c>
      <c r="D471" s="33">
        <v>15</v>
      </c>
      <c r="E471" s="102" t="s">
        <v>543</v>
      </c>
      <c r="F471" s="34"/>
    </row>
    <row r="472" spans="1:6">
      <c r="A472" s="31" t="s">
        <v>60</v>
      </c>
      <c r="B472" s="111" t="s">
        <v>1194</v>
      </c>
      <c r="C472" s="112" t="s">
        <v>542</v>
      </c>
      <c r="D472" s="33">
        <v>2</v>
      </c>
      <c r="E472" s="102" t="s">
        <v>543</v>
      </c>
      <c r="F472" s="34"/>
    </row>
    <row r="473" spans="1:6">
      <c r="A473" s="31" t="s">
        <v>597</v>
      </c>
      <c r="B473" s="111" t="s">
        <v>1195</v>
      </c>
      <c r="C473" s="112" t="s">
        <v>542</v>
      </c>
      <c r="D473" s="33">
        <v>2</v>
      </c>
      <c r="E473" s="102" t="s">
        <v>543</v>
      </c>
      <c r="F473" s="34"/>
    </row>
    <row r="474" spans="1:6">
      <c r="A474" s="31" t="s">
        <v>1196</v>
      </c>
      <c r="B474" s="111" t="s">
        <v>1197</v>
      </c>
      <c r="C474" s="112" t="s">
        <v>542</v>
      </c>
      <c r="D474" s="33">
        <v>5</v>
      </c>
      <c r="E474" s="102" t="s">
        <v>543</v>
      </c>
      <c r="F474" s="34"/>
    </row>
    <row r="475" spans="1:6">
      <c r="A475" s="109" t="s">
        <v>186</v>
      </c>
      <c r="B475" s="105" t="s">
        <v>1198</v>
      </c>
      <c r="C475" s="110"/>
      <c r="D475" s="107">
        <f>SUM(D476:D487)</f>
        <v>33</v>
      </c>
      <c r="E475" s="102"/>
      <c r="F475" s="34"/>
    </row>
    <row r="476" spans="1:6">
      <c r="A476" s="31" t="s">
        <v>223</v>
      </c>
      <c r="B476" s="111" t="s">
        <v>1199</v>
      </c>
      <c r="C476" s="112" t="s">
        <v>542</v>
      </c>
      <c r="D476" s="113">
        <v>2</v>
      </c>
      <c r="E476" s="102" t="s">
        <v>543</v>
      </c>
      <c r="F476" s="34"/>
    </row>
    <row r="477" spans="1:6">
      <c r="A477" s="31" t="s">
        <v>576</v>
      </c>
      <c r="B477" s="111" t="s">
        <v>1200</v>
      </c>
      <c r="C477" s="112" t="s">
        <v>542</v>
      </c>
      <c r="D477" s="113">
        <v>2</v>
      </c>
      <c r="E477" s="102" t="s">
        <v>543</v>
      </c>
      <c r="F477" s="34"/>
    </row>
    <row r="478" spans="1:6">
      <c r="A478" s="31" t="s">
        <v>560</v>
      </c>
      <c r="B478" s="111" t="s">
        <v>1201</v>
      </c>
      <c r="C478" s="112" t="s">
        <v>542</v>
      </c>
      <c r="D478" s="113">
        <v>2</v>
      </c>
      <c r="E478" s="102" t="s">
        <v>543</v>
      </c>
      <c r="F478" s="34"/>
    </row>
    <row r="479" spans="1:6">
      <c r="A479" s="31" t="s">
        <v>570</v>
      </c>
      <c r="B479" s="111" t="s">
        <v>1202</v>
      </c>
      <c r="C479" s="112" t="s">
        <v>542</v>
      </c>
      <c r="D479" s="113">
        <v>2</v>
      </c>
      <c r="E479" s="102" t="s">
        <v>543</v>
      </c>
      <c r="F479" s="34"/>
    </row>
    <row r="480" spans="1:6">
      <c r="A480" s="31" t="s">
        <v>685</v>
      </c>
      <c r="B480" s="111" t="s">
        <v>1203</v>
      </c>
      <c r="C480" s="112" t="s">
        <v>542</v>
      </c>
      <c r="D480" s="113">
        <v>2</v>
      </c>
      <c r="E480" s="102" t="s">
        <v>543</v>
      </c>
      <c r="F480" s="34"/>
    </row>
    <row r="481" spans="1:6">
      <c r="A481" s="31" t="s">
        <v>681</v>
      </c>
      <c r="B481" s="111" t="s">
        <v>1204</v>
      </c>
      <c r="C481" s="112" t="s">
        <v>542</v>
      </c>
      <c r="D481" s="113">
        <v>3</v>
      </c>
      <c r="E481" s="102" t="s">
        <v>543</v>
      </c>
      <c r="F481" s="34"/>
    </row>
    <row r="482" spans="1:6">
      <c r="A482" s="31" t="s">
        <v>555</v>
      </c>
      <c r="B482" s="111" t="s">
        <v>1205</v>
      </c>
      <c r="C482" s="112" t="s">
        <v>542</v>
      </c>
      <c r="D482" s="113">
        <v>3</v>
      </c>
      <c r="E482" s="102" t="s">
        <v>543</v>
      </c>
      <c r="F482" s="34"/>
    </row>
    <row r="483" spans="1:6">
      <c r="A483" s="31" t="s">
        <v>60</v>
      </c>
      <c r="B483" s="111" t="s">
        <v>1206</v>
      </c>
      <c r="C483" s="112" t="s">
        <v>542</v>
      </c>
      <c r="D483" s="113">
        <v>2</v>
      </c>
      <c r="E483" s="102" t="s">
        <v>543</v>
      </c>
      <c r="F483" s="34"/>
    </row>
    <row r="484" spans="1:6">
      <c r="A484" s="31" t="s">
        <v>580</v>
      </c>
      <c r="B484" s="111" t="s">
        <v>1207</v>
      </c>
      <c r="C484" s="112" t="s">
        <v>542</v>
      </c>
      <c r="D484" s="113">
        <v>4</v>
      </c>
      <c r="E484" s="102" t="s">
        <v>543</v>
      </c>
      <c r="F484" s="34"/>
    </row>
    <row r="485" spans="1:6">
      <c r="A485" s="31" t="s">
        <v>604</v>
      </c>
      <c r="B485" s="111" t="s">
        <v>1208</v>
      </c>
      <c r="C485" s="112" t="s">
        <v>542</v>
      </c>
      <c r="D485" s="113">
        <v>3</v>
      </c>
      <c r="E485" s="102" t="s">
        <v>543</v>
      </c>
      <c r="F485" s="34"/>
    </row>
    <row r="486" spans="1:6">
      <c r="A486" s="31" t="s">
        <v>960</v>
      </c>
      <c r="B486" s="111" t="s">
        <v>1209</v>
      </c>
      <c r="C486" s="112" t="s">
        <v>542</v>
      </c>
      <c r="D486" s="113">
        <v>4</v>
      </c>
      <c r="E486" s="102" t="s">
        <v>543</v>
      </c>
      <c r="F486" s="34"/>
    </row>
    <row r="487" spans="1:6">
      <c r="A487" s="31" t="s">
        <v>699</v>
      </c>
      <c r="B487" s="111" t="s">
        <v>1210</v>
      </c>
      <c r="C487" s="112" t="s">
        <v>542</v>
      </c>
      <c r="D487" s="113">
        <v>4</v>
      </c>
      <c r="E487" s="102" t="s">
        <v>543</v>
      </c>
      <c r="F487" s="34"/>
    </row>
    <row r="488" spans="1:6">
      <c r="A488" s="109" t="s">
        <v>1211</v>
      </c>
      <c r="B488" s="105" t="s">
        <v>1212</v>
      </c>
      <c r="C488" s="112"/>
      <c r="D488" s="107">
        <f>SUM(D489:D492)</f>
        <v>240</v>
      </c>
      <c r="E488" s="102"/>
      <c r="F488" s="34"/>
    </row>
    <row r="489" spans="1:6">
      <c r="A489" s="31" t="s">
        <v>1213</v>
      </c>
      <c r="B489" s="111" t="s">
        <v>1214</v>
      </c>
      <c r="C489" s="112" t="s">
        <v>542</v>
      </c>
      <c r="D489" s="119">
        <v>28</v>
      </c>
      <c r="E489" s="102" t="s">
        <v>543</v>
      </c>
      <c r="F489" s="117" t="s">
        <v>583</v>
      </c>
    </row>
    <row r="490" spans="1:6">
      <c r="A490" s="31" t="s">
        <v>1215</v>
      </c>
      <c r="B490" s="111" t="s">
        <v>1216</v>
      </c>
      <c r="C490" s="112" t="s">
        <v>542</v>
      </c>
      <c r="D490" s="119">
        <v>50</v>
      </c>
      <c r="E490" s="102" t="s">
        <v>543</v>
      </c>
      <c r="F490" s="117" t="s">
        <v>583</v>
      </c>
    </row>
    <row r="491" spans="1:6">
      <c r="A491" s="31" t="s">
        <v>276</v>
      </c>
      <c r="B491" s="111" t="s">
        <v>1217</v>
      </c>
      <c r="C491" s="112" t="s">
        <v>542</v>
      </c>
      <c r="D491" s="119">
        <v>92</v>
      </c>
      <c r="E491" s="102" t="s">
        <v>543</v>
      </c>
      <c r="F491" s="117" t="s">
        <v>583</v>
      </c>
    </row>
    <row r="492" spans="1:6">
      <c r="A492" s="31" t="s">
        <v>553</v>
      </c>
      <c r="B492" s="111" t="s">
        <v>1218</v>
      </c>
      <c r="C492" s="112" t="s">
        <v>542</v>
      </c>
      <c r="D492" s="119">
        <v>70</v>
      </c>
      <c r="E492" s="102" t="s">
        <v>543</v>
      </c>
      <c r="F492" s="117" t="s">
        <v>583</v>
      </c>
    </row>
  </sheetData>
  <mergeCells count="8">
    <mergeCell ref="A1:F1"/>
    <mergeCell ref="A2:F2"/>
    <mergeCell ref="A3:F3"/>
    <mergeCell ref="A5:B5"/>
    <mergeCell ref="A140:F140"/>
    <mergeCell ref="A141:B141"/>
    <mergeCell ref="A260:F260"/>
    <mergeCell ref="A261:B261"/>
  </mergeCells>
  <conditionalFormatting sqref="A1:A2">
    <cfRule type="cellIs" dxfId="1" priority="1" stopIfTrue="1" operator="equal">
      <formula>0</formula>
    </cfRule>
  </conditionalFormatting>
  <dataValidations count="1">
    <dataValidation type="list" allowBlank="1" showInputMessage="1" showErrorMessage="1" sqref="A73">
      <formula1>MyRange</formula1>
    </dataValidation>
  </dataValidations>
  <printOptions horizontalCentered="1"/>
  <pageMargins left="0.826388888888889" right="0.554861111111111" top="0.802777777777778" bottom="0.590277777777778" header="0.511805555555556" footer="0.393055555555556"/>
  <pageSetup paperSize="9" orientation="portrait" horizontalDpi="600"/>
  <headerFooter/>
  <rowBreaks count="2" manualBreakCount="2">
    <brk id="139" max="16383" man="1"/>
    <brk id="2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五年专</vt:lpstr>
      <vt:lpstr>中职招生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欧照铿</dc:creator>
  <cp:lastModifiedBy>岩森1405645250</cp:lastModifiedBy>
  <dcterms:created xsi:type="dcterms:W3CDTF">2020-06-28T07:31:00Z</dcterms:created>
  <dcterms:modified xsi:type="dcterms:W3CDTF">2020-07-21T02:25:59Z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